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xr:revisionPtr revIDLastSave="0" documentId="8_{8CD1619A-5E58-EC48-9A1D-D23DA29BE64E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Curriculum" sheetId="1" r:id="rId1"/>
    <sheet name="Legend" sheetId="2" r:id="rId2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R13" i="1" l="1"/>
  <c r="R21" i="1"/>
  <c r="R28" i="1"/>
  <c r="R35" i="1"/>
  <c r="R43" i="1"/>
  <c r="R50" i="1"/>
  <c r="R58" i="1"/>
  <c r="R65" i="1"/>
  <c r="R67" i="1"/>
  <c r="Q13" i="1"/>
  <c r="Q21" i="1"/>
  <c r="Q28" i="1"/>
  <c r="Q35" i="1"/>
  <c r="Q43" i="1"/>
  <c r="Q50" i="1"/>
  <c r="Q58" i="1"/>
  <c r="Q65" i="1"/>
  <c r="Q67" i="1"/>
  <c r="P13" i="1"/>
  <c r="P21" i="1"/>
  <c r="P28" i="1"/>
  <c r="P35" i="1"/>
  <c r="P43" i="1"/>
  <c r="P50" i="1"/>
  <c r="P58" i="1"/>
  <c r="P65" i="1"/>
  <c r="P67" i="1"/>
  <c r="O13" i="1"/>
  <c r="O21" i="1"/>
  <c r="O28" i="1"/>
  <c r="O35" i="1"/>
  <c r="O43" i="1"/>
  <c r="O50" i="1"/>
  <c r="O58" i="1"/>
  <c r="O65" i="1"/>
  <c r="O67" i="1"/>
  <c r="N13" i="1"/>
  <c r="N21" i="1"/>
  <c r="N28" i="1"/>
  <c r="N35" i="1"/>
  <c r="N43" i="1"/>
  <c r="N50" i="1"/>
  <c r="N58" i="1"/>
  <c r="N65" i="1"/>
  <c r="N67" i="1"/>
  <c r="M13" i="1"/>
  <c r="M21" i="1"/>
  <c r="M28" i="1"/>
  <c r="M35" i="1"/>
  <c r="M43" i="1"/>
  <c r="M50" i="1"/>
  <c r="M58" i="1"/>
  <c r="M65" i="1"/>
  <c r="M67" i="1"/>
  <c r="L13" i="1"/>
  <c r="L21" i="1"/>
  <c r="L28" i="1"/>
  <c r="L35" i="1"/>
  <c r="L43" i="1"/>
  <c r="L50" i="1"/>
  <c r="L58" i="1"/>
  <c r="L65" i="1"/>
  <c r="L67" i="1"/>
  <c r="K13" i="1"/>
  <c r="K21" i="1"/>
  <c r="K28" i="1"/>
  <c r="K35" i="1"/>
  <c r="K43" i="1"/>
  <c r="K50" i="1"/>
  <c r="K58" i="1"/>
  <c r="K65" i="1"/>
  <c r="K67" i="1"/>
  <c r="J13" i="1"/>
  <c r="J21" i="1"/>
  <c r="J28" i="1"/>
  <c r="J35" i="1"/>
  <c r="J43" i="1"/>
  <c r="J50" i="1"/>
  <c r="J58" i="1"/>
  <c r="J65" i="1"/>
  <c r="J67" i="1"/>
  <c r="I13" i="1"/>
  <c r="I21" i="1"/>
  <c r="I28" i="1"/>
  <c r="I35" i="1"/>
  <c r="I43" i="1"/>
  <c r="I50" i="1"/>
  <c r="I58" i="1"/>
  <c r="I65" i="1"/>
  <c r="I67" i="1"/>
  <c r="H13" i="1"/>
  <c r="H21" i="1"/>
  <c r="H28" i="1"/>
  <c r="H35" i="1"/>
  <c r="H43" i="1"/>
  <c r="H50" i="1"/>
  <c r="H58" i="1"/>
  <c r="H65" i="1"/>
  <c r="H67" i="1"/>
</calcChain>
</file>

<file path=xl/sharedStrings.xml><?xml version="1.0" encoding="utf-8"?>
<sst xmlns="http://schemas.openxmlformats.org/spreadsheetml/2006/main" count="329" uniqueCount="224">
  <si>
    <t>Republic of Iraq - Ministry of Higher Education and Scientific Research     |     جمهورية العراق – وزارة التعليم العالي والبحث العلمي</t>
  </si>
  <si>
    <t>Al-Ayen Iraqi University (AUIQ)     |     جامعة العين العراقية</t>
  </si>
  <si>
    <t>Bachelor's Degree in Forensic Evidence (First Cycle)     |     بكالوريوس علوم في الأدلة الجنائية (الدورة الأولى)</t>
  </si>
  <si>
    <t>Four Years / Eight Semesters - 240 ECTS Credits - 1 ECTS = 25 hr     |     أربع سنوات / ثمان فصول دراسية - 240 وحدة أوروبية - كل وحدة = 25 ساعة</t>
  </si>
  <si>
    <t>Program Curriculum (2026 - 2027)     |     المنهاج الدراسي للعام 2026 - 2027</t>
  </si>
  <si>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</si>
  <si>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</si>
  <si>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</si>
  <si>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</si>
  <si>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</si>
  <si>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</si>
  <si>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</si>
  <si>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CL</t>
  </si>
  <si>
    <t>Lect</t>
  </si>
  <si>
    <t>Lab</t>
  </si>
  <si>
    <t>Pr</t>
  </si>
  <si>
    <t>Tut</t>
  </si>
  <si>
    <t>Semn</t>
  </si>
  <si>
    <t>Exam hr/sem</t>
  </si>
  <si>
    <t>SSWL hr/sem</t>
  </si>
  <si>
    <t>USSWL hr/sem</t>
  </si>
  <si>
    <t>SWL hr/sem</t>
  </si>
  <si>
    <t>ECTS</t>
  </si>
  <si>
    <t>Module Type</t>
  </si>
  <si>
    <t>Prerequisite Module(s) Code</t>
  </si>
  <si>
    <t>UGI</t>
  </si>
  <si>
    <t>One</t>
  </si>
  <si>
    <t>FOR-1101</t>
  </si>
  <si>
    <t>Principles of Forensic Sciences</t>
  </si>
  <si>
    <t>مبادئ الأدلة الجنائية</t>
  </si>
  <si>
    <t>Arabic</t>
  </si>
  <si>
    <t>C</t>
  </si>
  <si>
    <t>FOR-1102</t>
  </si>
  <si>
    <t>General Biology 1</t>
  </si>
  <si>
    <t>أحياء عام 1</t>
  </si>
  <si>
    <t>English</t>
  </si>
  <si>
    <t>S</t>
  </si>
  <si>
    <t>FOR-1103</t>
  </si>
  <si>
    <t>General Chemistry</t>
  </si>
  <si>
    <t>كيمياء عام</t>
  </si>
  <si>
    <t>UOM104</t>
  </si>
  <si>
    <t>Democracy and Human Rights</t>
  </si>
  <si>
    <t>حاسوب 1</t>
  </si>
  <si>
    <t>B</t>
  </si>
  <si>
    <t>Sci-1105</t>
  </si>
  <si>
    <t>Mathematics</t>
  </si>
  <si>
    <t>رياضيات</t>
  </si>
  <si>
    <t>UOM101</t>
  </si>
  <si>
    <t>Arabic Language</t>
  </si>
  <si>
    <t>اللغة العربية</t>
  </si>
  <si>
    <t>Total – Semester One</t>
  </si>
  <si>
    <t>Two</t>
  </si>
  <si>
    <t>FOR-1204</t>
  </si>
  <si>
    <t>الديمقراطية وحقوق الانسان</t>
  </si>
  <si>
    <t>FOR-1205</t>
  </si>
  <si>
    <t>Legal Regulation of the Forensic Expert</t>
  </si>
  <si>
    <t>التنظيم القانوني للخبير الجنائي</t>
  </si>
  <si>
    <t>FOR-1206</t>
  </si>
  <si>
    <t>Organic Chemistry</t>
  </si>
  <si>
    <t>كيمياء عضوية</t>
  </si>
  <si>
    <t>FOR-1207</t>
  </si>
  <si>
    <t>General Biology 2</t>
  </si>
  <si>
    <t>أحياء عام 2</t>
  </si>
  <si>
    <t>UOM102</t>
  </si>
  <si>
    <t>English Language</t>
  </si>
  <si>
    <t>اللغة الانكليزية</t>
  </si>
  <si>
    <t>UOM103</t>
  </si>
  <si>
    <t>Forensic DNA</t>
  </si>
  <si>
    <t>دنا العدلي</t>
  </si>
  <si>
    <t>FOR-1208</t>
  </si>
  <si>
    <t>General Physics</t>
  </si>
  <si>
    <t>فيزياء عامة</t>
  </si>
  <si>
    <t>Total – Semester Two</t>
  </si>
  <si>
    <t>UGII</t>
  </si>
  <si>
    <t>Three</t>
  </si>
  <si>
    <t>FOR-2308</t>
  </si>
  <si>
    <t>Biochemistry</t>
  </si>
  <si>
    <t>الكيمياء الحياتية</t>
  </si>
  <si>
    <t>FOR-2309</t>
  </si>
  <si>
    <t>Genetics</t>
  </si>
  <si>
    <t>الوراثة</t>
  </si>
  <si>
    <t>FOR-23010</t>
  </si>
  <si>
    <t>Anatomy and Physiology</t>
  </si>
  <si>
    <t>التشريح والفسلجة</t>
  </si>
  <si>
    <t>FOR-23011</t>
  </si>
  <si>
    <t>Secretions and Vital Fluids</t>
  </si>
  <si>
    <t>الافرازات والسوائل الحيوية</t>
  </si>
  <si>
    <t>FOR-23012</t>
  </si>
  <si>
    <t>Statistics and Forensic Applications</t>
  </si>
  <si>
    <t>علم الاحصاء والتطبيقات الجنائية</t>
  </si>
  <si>
    <t>UMO205</t>
  </si>
  <si>
    <t>Crimes of the Defunct Baath Party</t>
  </si>
  <si>
    <t>جرائم حزب البعث البائد</t>
  </si>
  <si>
    <t>Total – Semester Three</t>
  </si>
  <si>
    <t>Four</t>
  </si>
  <si>
    <t>FOR-24013</t>
  </si>
  <si>
    <t>Molecular Biology</t>
  </si>
  <si>
    <t>الاحياء الجزيئي</t>
  </si>
  <si>
    <t>FOR-24014</t>
  </si>
  <si>
    <t>Analytical Chemistry</t>
  </si>
  <si>
    <t>الكيمياء التحليلية</t>
  </si>
  <si>
    <t>FOR-24015</t>
  </si>
  <si>
    <t>Laboratory Equipment and Technique</t>
  </si>
  <si>
    <t>اجهزة وتقنيات مختبرية</t>
  </si>
  <si>
    <t>FOR-24016</t>
  </si>
  <si>
    <t>Forensic Computer Applications</t>
  </si>
  <si>
    <t>تطبيقات الحاسوب الجنائية</t>
  </si>
  <si>
    <t>FOR-24017</t>
  </si>
  <si>
    <t>Investigation and Criminal Investigation</t>
  </si>
  <si>
    <t>التحقيق والبحث الجنائي</t>
  </si>
  <si>
    <t>FOR-24018</t>
  </si>
  <si>
    <t>Illustrated Criminal Report</t>
  </si>
  <si>
    <t>التقرير الجنائي المصور</t>
  </si>
  <si>
    <t>Total – Semester Four</t>
  </si>
  <si>
    <t>UGIII</t>
  </si>
  <si>
    <t>Five</t>
  </si>
  <si>
    <t>FOR-35019</t>
  </si>
  <si>
    <t>Molecular Application</t>
  </si>
  <si>
    <t>التطبيقات الجزيئية</t>
  </si>
  <si>
    <t>FOR-35020</t>
  </si>
  <si>
    <t>Instrumental Analytical Chemistry</t>
  </si>
  <si>
    <t>التحليل الالي</t>
  </si>
  <si>
    <t>FOR-35021</t>
  </si>
  <si>
    <t>Chemical and Microscopic Detection Methods</t>
  </si>
  <si>
    <t>طرق الكشف الكيميائي والمجهري</t>
  </si>
  <si>
    <t>FOR-35022</t>
  </si>
  <si>
    <t>Forensic Chemistry</t>
  </si>
  <si>
    <t>الكيمياء الجنائية</t>
  </si>
  <si>
    <t>FOR-35023</t>
  </si>
  <si>
    <t>Introduction to Explosive Materials and Booby Traps</t>
  </si>
  <si>
    <t>مقدمة في المواد المتفجرة والكمائن الخداعية</t>
  </si>
  <si>
    <t>FOR-35024</t>
  </si>
  <si>
    <t>English Language 2</t>
  </si>
  <si>
    <t>لغة انكليزية 2</t>
  </si>
  <si>
    <t>Total – Semester Five</t>
  </si>
  <si>
    <t>Six</t>
  </si>
  <si>
    <t>FOR-36025</t>
  </si>
  <si>
    <t>Introduction to Toxins and Drugs</t>
  </si>
  <si>
    <t>مقدمة في السموم والمخدرات</t>
  </si>
  <si>
    <t>FOR-36026</t>
  </si>
  <si>
    <t>The Effects of Criminal Evidence</t>
  </si>
  <si>
    <t>اثار الادلة الجنائية</t>
  </si>
  <si>
    <t>FOR-36027</t>
  </si>
  <si>
    <t>Criminal Insects</t>
  </si>
  <si>
    <t>الحشرات الجنائية</t>
  </si>
  <si>
    <t>FOR-36028</t>
  </si>
  <si>
    <t>Genetic Statistical Analysis and Databases</t>
  </si>
  <si>
    <t>التحليل الاحصائي الوراثي وقواعد البيانات</t>
  </si>
  <si>
    <t>FOR-36029</t>
  </si>
  <si>
    <t>Inks, Dyes and Their Hazards</t>
  </si>
  <si>
    <t>الاحبار والاصباغ ومحاذيرها</t>
  </si>
  <si>
    <t>FOR-36030</t>
  </si>
  <si>
    <t>Tissue, Hair and Fibre Science</t>
  </si>
  <si>
    <t>انسجة وشعر والياف</t>
  </si>
  <si>
    <t>Total – Semester Six</t>
  </si>
  <si>
    <t>Summer</t>
  </si>
  <si>
    <t>Summer Semester</t>
  </si>
  <si>
    <t>UGIV</t>
  </si>
  <si>
    <t>Seven</t>
  </si>
  <si>
    <t>FOR-47031</t>
  </si>
  <si>
    <t>Environmental Toxins and Industrial Pollution</t>
  </si>
  <si>
    <t>السموم البيئية والتلوث الصناعي</t>
  </si>
  <si>
    <t>FOR-47032</t>
  </si>
  <si>
    <t>Identity Definition Tools</t>
  </si>
  <si>
    <t>ادوات تعريف الهوية</t>
  </si>
  <si>
    <t>FOR-47033</t>
  </si>
  <si>
    <t>Bioinformatics</t>
  </si>
  <si>
    <t>المعلومات الحيوية</t>
  </si>
  <si>
    <t>FOR-47034</t>
  </si>
  <si>
    <t>Basics of Fingerprint Analysis and Handwriting</t>
  </si>
  <si>
    <t>اساسيات تحليل بصمة الاصابع والخطوط</t>
  </si>
  <si>
    <t>FOR-47035</t>
  </si>
  <si>
    <t>Job Ethics</t>
  </si>
  <si>
    <t>اخلاقيات مهنة</t>
  </si>
  <si>
    <t>FOR-47036</t>
  </si>
  <si>
    <t>Crime Scene</t>
  </si>
  <si>
    <t>مسرح جريمة</t>
  </si>
  <si>
    <t>Total – Semester Seven</t>
  </si>
  <si>
    <t>Eight</t>
  </si>
  <si>
    <t>FOR-48037</t>
  </si>
  <si>
    <t>Principles of Medical Jurisprudence</t>
  </si>
  <si>
    <t>مبادئ الطب الشرعي</t>
  </si>
  <si>
    <t>FOR-48038</t>
  </si>
  <si>
    <t>Handwriting and Signature Comparison</t>
  </si>
  <si>
    <t>مقارنة الخطوط والتوقيعات</t>
  </si>
  <si>
    <t>FOR-48039</t>
  </si>
  <si>
    <t>Principles of Islamic Criminal Legislation</t>
  </si>
  <si>
    <t>مبادئ التشريع الإسلامي</t>
  </si>
  <si>
    <t>FOR-48040</t>
  </si>
  <si>
    <t>Cybercrime</t>
  </si>
  <si>
    <t>الجريمة الالكترونية</t>
  </si>
  <si>
    <t>FOR-48041</t>
  </si>
  <si>
    <t>Preventive Policy and Crime Prevention</t>
  </si>
  <si>
    <t>السياسة الوقائية ومنع الجريمة</t>
  </si>
  <si>
    <t>FOR-48042</t>
  </si>
  <si>
    <t>Graduation Project</t>
  </si>
  <si>
    <t>مشروع بحث تخرج</t>
  </si>
  <si>
    <t>Total – Semester Eight</t>
  </si>
  <si>
    <t>GRAND TOTAL (Full 4-Year Program)</t>
  </si>
  <si>
    <t>Target: 240 ECTS total.  Check: =R67  (highlighted cell must read 240.00)</t>
  </si>
  <si>
    <t>Note (from source document): The student must complete 4 weeks of Summer Internship to fulfil the requirements of the Bachelor's degree.</t>
  </si>
  <si>
    <t>Orange-highlighted cells mark module names that needed a correction or are flagged for your review — see the "Notes &amp; Data Quality" sheet for details.</t>
  </si>
  <si>
    <t>Legend / Column &amp; Abbreviation Key</t>
  </si>
  <si>
    <t>Structured SWL (hr/w) type</t>
  </si>
  <si>
    <t>Class Lecture</t>
  </si>
  <si>
    <t>Laboratory</t>
  </si>
  <si>
    <t>Practical Training</t>
  </si>
  <si>
    <t>Tutorial</t>
  </si>
  <si>
    <t>Online Lecture</t>
  </si>
  <si>
    <t>Seminar</t>
  </si>
  <si>
    <t>Basic learning activities</t>
  </si>
  <si>
    <t>Core learning activity</t>
  </si>
  <si>
    <t>Support or related learning activity</t>
  </si>
  <si>
    <t>E</t>
  </si>
  <si>
    <t>Elective learning activity</t>
  </si>
  <si>
    <t>Student Workload (SWL)</t>
  </si>
  <si>
    <t>SWL</t>
  </si>
  <si>
    <t>Student Workload (total hours/semester)</t>
  </si>
  <si>
    <t>SSWL</t>
  </si>
  <si>
    <t>Structured SWL (hours/semester)</t>
  </si>
  <si>
    <t>USSWL</t>
  </si>
  <si>
    <t>Unstructured SWL (hours/semester)</t>
  </si>
  <si>
    <t>Note (from source document): Columns O, Q and R (SSWL, SWL, ECTS) were originally programmed/protected and should not be hand-edited once linked to the master workbook.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</si>
</sst>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"/>
    </font>
    <font>
      <b/>
      <sz val="12"/>
      <color rgb="FF1F3864"/>
      <name val="Arial"/>
      <charset val="1"/>
    </font>
    <font>
      <b/>
      <sz val="11"/>
      <color rgb="FF1F3864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color rgb="FF7F3F00"/>
      <name val="Arial"/>
      <charset val="1"/>
    </font>
    <font>
      <b/>
      <sz val="10"/>
      <name val="Arial"/>
      <charset val="1"/>
    </font>
    <font>
      <i/>
      <sz val="9"/>
      <color rgb="FF7F7F7F"/>
      <name val="Arial"/>
      <charset val="1"/>
    </font>
    <font>
      <b/>
      <sz val="11"/>
      <color rgb="FFFFFFFF"/>
      <name val="Arial"/>
      <charset val="1"/>
    </font>
    <font>
      <b/>
      <sz val="10"/>
      <color theme="1"/>
      <name val="Arial"/>
      <charset val="1"/>
    </font>
    <font>
      <b/>
      <sz val="10"/>
      <color rgb="FF1F3864"/>
      <name val="Arial"/>
      <charset val="1"/>
    </font>
    <font>
      <b/>
      <sz val="11"/>
      <color theme="1"/>
      <name val="Calibri"/>
      <family val="2"/>
      <charset val="1"/>
    </font>
    <font>
      <b/>
      <i/>
      <sz val="9"/>
      <color rgb="FF7F7F7F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1F3864"/>
        <bgColor rgb="FF203864"/>
      </patternFill>
    </fill>
    <fill>
      <patternFill patternType="solid">
        <fgColor rgb="FFDDEBF7"/>
        <bgColor rgb="FFE2EFDA"/>
      </patternFill>
    </fill>
    <fill>
      <patternFill patternType="solid">
        <fgColor rgb="FFBFBFBF"/>
        <bgColor rgb="FFA6A6A6"/>
      </patternFill>
    </fill>
    <fill>
      <patternFill patternType="solid">
        <fgColor rgb="FFE2EFDA"/>
        <bgColor rgb="FFDDEBF7"/>
      </patternFill>
    </fill>
    <fill>
      <patternFill patternType="solid">
        <fgColor rgb="FFE4DFEC"/>
        <bgColor rgb="FFDDEBF7"/>
      </patternFill>
    </fill>
    <fill>
      <patternFill patternType="solid">
        <fgColor rgb="FFF2F2F2"/>
        <bgColor rgb="FFE2EFDA"/>
      </patternFill>
    </fill>
    <fill>
      <patternFill patternType="solid">
        <fgColor rgb="FFFCE4D6"/>
        <bgColor rgb="FFF2F2F2"/>
      </patternFill>
    </fill>
    <fill>
      <patternFill patternType="solid">
        <fgColor rgb="FF203864"/>
        <bgColor rgb="FF1F38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medium">
        <color rgb="FF505050"/>
      </left>
      <right/>
      <top style="medium">
        <color rgb="FF505050"/>
      </top>
      <bottom/>
      <diagonal/>
    </border>
    <border>
      <left/>
      <right/>
      <top style="medium">
        <color rgb="FF505050"/>
      </top>
      <bottom/>
      <diagonal/>
    </border>
    <border>
      <left/>
      <right style="medium">
        <color rgb="FF505050"/>
      </right>
      <top style="medium">
        <color rgb="FF505050"/>
      </top>
      <bottom/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/>
      <diagonal/>
    </border>
    <border>
      <left style="medium">
        <color rgb="FF505050"/>
      </left>
      <right style="thin">
        <color rgb="FFA6A6A6"/>
      </right>
      <top style="thin">
        <color rgb="FFA6A6A6"/>
      </top>
      <bottom style="medium">
        <color rgb="FF505050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rgb="FF505050"/>
      </bottom>
      <diagonal/>
    </border>
    <border>
      <left style="thin">
        <color rgb="FFA6A6A6"/>
      </left>
      <right style="medium">
        <color rgb="FF505050"/>
      </right>
      <top style="thin">
        <color rgb="FFA6A6A6"/>
      </top>
      <bottom style="medium">
        <color rgb="FF50505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7" fillId="0" borderId="0" xfId="0" applyFont="1" applyBorder="1"/>
    <xf numFmtId="0" fontId="1" fillId="0" borderId="0" xfId="0" applyFont="1" applyBorder="1"/>
    <xf numFmtId="0" fontId="8" fillId="9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" fontId="8" fillId="9" borderId="1" xfId="0" applyNumberFormat="1" applyFont="1" applyFill="1" applyBorder="1" applyAlignment="1">
      <alignment horizontal="center" vertical="center" wrapText="1"/>
    </xf>
    <xf numFmtId="2" fontId="8" fillId="9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right" vertical="center" wrapText="1"/>
    </xf>
    <xf numFmtId="0" fontId="9" fillId="12" borderId="1" xfId="0" applyFont="1" applyFill="1" applyBorder="1" applyAlignment="1">
      <alignment horizontal="left" vertical="center" wrapText="1"/>
    </xf>
    <xf numFmtId="0" fontId="9" fillId="12" borderId="1" xfId="0" applyFont="1" applyFill="1" applyBorder="1" applyAlignment="1">
      <alignment horizontal="righ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1" fillId="4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right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right" vertical="center" wrapText="1"/>
    </xf>
    <xf numFmtId="0" fontId="11" fillId="0" borderId="0" xfId="0" applyFont="1"/>
    <xf numFmtId="0" fontId="11" fillId="9" borderId="1" xfId="0" applyFont="1" applyFill="1" applyBorder="1"/>
    <xf numFmtId="0" fontId="12" fillId="0" borderId="0" xfId="0" applyFont="1" applyBorder="1" applyAlignment="1">
      <alignment horizontal="left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righ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000"/>
      <rgbColor rgb="FFFF9900"/>
      <rgbColor rgb="FFFF6600"/>
      <rgbColor rgb="FF666699"/>
      <rgbColor rgb="FFA6A6A6"/>
      <rgbColor rgb="FF1F3864"/>
      <rgbColor rgb="FF339966"/>
      <rgbColor rgb="FF003300"/>
      <rgbColor rgb="FF333300"/>
      <rgbColor rgb="FF7F3F00"/>
      <rgbColor rgb="FF993366"/>
      <rgbColor rgb="FF333399"/>
      <rgbColor rgb="FF20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241904</xdr:colOff>
      <xdr:row>0</xdr:row>
      <xdr:rowOff>0</xdr:rowOff>
    </xdr:from>
    <xdr:to>
      <xdr:col>19</xdr:col>
      <xdr:colOff>1024770</xdr:colOff>
      <xdr:row>4</xdr:row>
      <xdr:rowOff>287261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B2E7C58-D41D-A09B-27F3-7747B946F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0833" y="0"/>
          <a:ext cx="1848758" cy="1723571"/>
        </a:xfrm>
        <a:prstGeom prst="rect">
          <a:avLst/>
        </a:prstGeom>
      </xdr:spPr>
    </xdr:pic>
    <xdr:clientData/>
  </xdr:twoCellAnchor>
  <xdr:twoCellAnchor editAs="oneCell">
    <xdr:from>
      <xdr:col>0</xdr:col>
      <xdr:colOff>411238</xdr:colOff>
      <xdr:row>0</xdr:row>
      <xdr:rowOff>229810</xdr:rowOff>
    </xdr:from>
    <xdr:to>
      <xdr:col>1</xdr:col>
      <xdr:colOff>888698</xdr:colOff>
      <xdr:row>4</xdr:row>
      <xdr:rowOff>215900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56D92BC-F936-4777-B385-9B0CC498C7A9}"/>
            </a:ext>
            <a:ext uri="{147F2762-F138-4A5C-976F-8EAC2B608ADB}">
              <a16:predDERef xmlns:a16="http://schemas.microsoft.com/office/drawing/2014/main" pred="{4B2E7C58-D41D-A09B-27F3-7747B946F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238" y="229810"/>
          <a:ext cx="1422400" cy="142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1"/>
  <sheetViews>
    <sheetView showGridLines="0" tabSelected="1" zoomScaleNormal="100" workbookViewId="0">
      <pane ySplit="6" topLeftCell="A24" activePane="bottomLeft" state="frozen"/>
      <selection pane="bottomLeft" activeCell="A42" sqref="A42:XFD42"/>
    </sheetView>
  </sheetViews>
  <sheetFormatPr defaultColWidth="8.7421875" defaultRowHeight="15" x14ac:dyDescent="0.2"/>
  <cols>
    <col min="1" max="1" width="13.31640625" customWidth="1"/>
    <col min="2" max="2" width="13.1796875" customWidth="1"/>
    <col min="3" max="3" width="4.9765625" customWidth="1"/>
    <col min="4" max="4" width="11.97265625" customWidth="1"/>
    <col min="5" max="6" width="34.03125" customWidth="1"/>
    <col min="7" max="7" width="9.01171875" customWidth="1"/>
    <col min="8" max="13" width="6.05078125" customWidth="1"/>
    <col min="14" max="15" width="6.9921875" customWidth="1"/>
    <col min="16" max="16" width="7.93359375" customWidth="1"/>
    <col min="17" max="18" width="6.9921875" customWidth="1"/>
    <col min="19" max="19" width="7.93359375" customWidth="1"/>
    <col min="20" max="20" width="16.0078125" customWidth="1"/>
  </cols>
  <sheetData>
    <row r="1" spans="1:20" ht="36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</row>
    <row r="2" spans="1:20" ht="15" customHeight="1" x14ac:dyDescent="0.2">
      <c r="A2" s="17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18"/>
    </row>
    <row r="3" spans="1:20" ht="30" customHeight="1" x14ac:dyDescent="0.2">
      <c r="A3" s="19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20"/>
    </row>
    <row r="4" spans="1:20" ht="33" customHeight="1" x14ac:dyDescent="0.2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30"/>
    </row>
    <row r="5" spans="1:20" ht="33.75" customHeight="1" x14ac:dyDescent="0.2">
      <c r="A5" s="17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8"/>
    </row>
    <row r="6" spans="1:20" ht="30" customHeight="1" thickBot="1" x14ac:dyDescent="0.25">
      <c r="A6" s="21" t="s">
        <v>5</v>
      </c>
      <c r="B6" s="22" t="s">
        <v>6</v>
      </c>
      <c r="C6" s="22" t="s">
        <v>7</v>
      </c>
      <c r="D6" s="22" t="s">
        <v>8</v>
      </c>
      <c r="E6" s="22" t="s">
        <v>9</v>
      </c>
      <c r="F6" s="22" t="s">
        <v>10</v>
      </c>
      <c r="G6" s="22" t="s">
        <v>11</v>
      </c>
      <c r="H6" s="22" t="s">
        <v>12</v>
      </c>
      <c r="I6" s="22" t="s">
        <v>13</v>
      </c>
      <c r="J6" s="22" t="s">
        <v>14</v>
      </c>
      <c r="K6" s="22" t="s">
        <v>15</v>
      </c>
      <c r="L6" s="22" t="s">
        <v>16</v>
      </c>
      <c r="M6" s="22" t="s">
        <v>17</v>
      </c>
      <c r="N6" s="22" t="s">
        <v>18</v>
      </c>
      <c r="O6" s="22" t="s">
        <v>19</v>
      </c>
      <c r="P6" s="22" t="s">
        <v>20</v>
      </c>
      <c r="Q6" s="22" t="s">
        <v>21</v>
      </c>
      <c r="R6" s="22" t="s">
        <v>22</v>
      </c>
      <c r="S6" s="22" t="s">
        <v>23</v>
      </c>
      <c r="T6" s="23" t="s">
        <v>24</v>
      </c>
    </row>
    <row r="7" spans="1:20" ht="15" customHeight="1" x14ac:dyDescent="0.2">
      <c r="A7" s="31" t="s">
        <v>25</v>
      </c>
      <c r="B7" s="31" t="s">
        <v>26</v>
      </c>
      <c r="C7" s="32">
        <v>1</v>
      </c>
      <c r="D7" s="32" t="s">
        <v>27</v>
      </c>
      <c r="E7" s="33" t="s">
        <v>28</v>
      </c>
      <c r="F7" s="34" t="s">
        <v>29</v>
      </c>
      <c r="G7" s="32" t="s">
        <v>30</v>
      </c>
      <c r="H7" s="32">
        <v>2</v>
      </c>
      <c r="I7" s="32"/>
      <c r="J7" s="32"/>
      <c r="K7" s="32"/>
      <c r="L7" s="32"/>
      <c r="M7" s="32">
        <v>2</v>
      </c>
      <c r="N7" s="32">
        <v>3</v>
      </c>
      <c r="O7" s="32">
        <v>93</v>
      </c>
      <c r="P7" s="32">
        <v>107</v>
      </c>
      <c r="Q7" s="32">
        <v>200</v>
      </c>
      <c r="R7" s="32">
        <v>8</v>
      </c>
      <c r="S7" s="32" t="s">
        <v>31</v>
      </c>
      <c r="T7" s="32"/>
    </row>
    <row r="8" spans="1:20" x14ac:dyDescent="0.2">
      <c r="A8" s="35"/>
      <c r="B8" s="35"/>
      <c r="C8" s="36">
        <v>2</v>
      </c>
      <c r="D8" s="36" t="s">
        <v>32</v>
      </c>
      <c r="E8" s="37" t="s">
        <v>33</v>
      </c>
      <c r="F8" s="38" t="s">
        <v>34</v>
      </c>
      <c r="G8" s="36" t="s">
        <v>35</v>
      </c>
      <c r="H8" s="36">
        <v>2</v>
      </c>
      <c r="I8" s="36">
        <v>1</v>
      </c>
      <c r="J8" s="36">
        <v>3</v>
      </c>
      <c r="K8" s="36">
        <v>1</v>
      </c>
      <c r="L8" s="36">
        <v>1</v>
      </c>
      <c r="M8" s="36"/>
      <c r="N8" s="36">
        <v>3</v>
      </c>
      <c r="O8" s="36">
        <v>123</v>
      </c>
      <c r="P8" s="36">
        <v>77</v>
      </c>
      <c r="Q8" s="36">
        <v>200</v>
      </c>
      <c r="R8" s="36">
        <v>8</v>
      </c>
      <c r="S8" s="36" t="s">
        <v>36</v>
      </c>
      <c r="T8" s="36"/>
    </row>
    <row r="9" spans="1:20" x14ac:dyDescent="0.2">
      <c r="A9" s="35"/>
      <c r="B9" s="35"/>
      <c r="C9" s="36">
        <v>3</v>
      </c>
      <c r="D9" s="36" t="s">
        <v>37</v>
      </c>
      <c r="E9" s="37" t="s">
        <v>38</v>
      </c>
      <c r="F9" s="38" t="s">
        <v>39</v>
      </c>
      <c r="G9" s="36" t="s">
        <v>35</v>
      </c>
      <c r="H9" s="36">
        <v>2</v>
      </c>
      <c r="I9" s="36">
        <v>1</v>
      </c>
      <c r="J9" s="36">
        <v>3</v>
      </c>
      <c r="K9" s="36">
        <v>1</v>
      </c>
      <c r="L9" s="36">
        <v>1</v>
      </c>
      <c r="M9" s="36"/>
      <c r="N9" s="36">
        <v>3</v>
      </c>
      <c r="O9" s="36">
        <v>123</v>
      </c>
      <c r="P9" s="36">
        <v>77</v>
      </c>
      <c r="Q9" s="36">
        <v>200</v>
      </c>
      <c r="R9" s="36">
        <v>8</v>
      </c>
      <c r="S9" s="36" t="s">
        <v>36</v>
      </c>
      <c r="T9" s="36"/>
    </row>
    <row r="10" spans="1:20" x14ac:dyDescent="0.2">
      <c r="A10" s="35"/>
      <c r="B10" s="35"/>
      <c r="C10" s="36">
        <v>4</v>
      </c>
      <c r="D10" s="36" t="s">
        <v>40</v>
      </c>
      <c r="E10" s="26" t="s">
        <v>41</v>
      </c>
      <c r="F10" s="27" t="s">
        <v>42</v>
      </c>
      <c r="G10" s="36" t="s">
        <v>35</v>
      </c>
      <c r="H10" s="36">
        <v>2</v>
      </c>
      <c r="I10" s="36"/>
      <c r="J10" s="36"/>
      <c r="K10" s="36"/>
      <c r="L10" s="36"/>
      <c r="M10" s="36"/>
      <c r="N10" s="36">
        <v>3</v>
      </c>
      <c r="O10" s="36">
        <v>33</v>
      </c>
      <c r="P10" s="36">
        <v>17</v>
      </c>
      <c r="Q10" s="36">
        <v>50</v>
      </c>
      <c r="R10" s="36">
        <v>2</v>
      </c>
      <c r="S10" s="36" t="s">
        <v>43</v>
      </c>
      <c r="T10" s="36"/>
    </row>
    <row r="11" spans="1:20" x14ac:dyDescent="0.2">
      <c r="A11" s="35"/>
      <c r="B11" s="35"/>
      <c r="C11" s="36">
        <v>5</v>
      </c>
      <c r="D11" s="36" t="s">
        <v>44</v>
      </c>
      <c r="E11" s="37" t="s">
        <v>45</v>
      </c>
      <c r="F11" s="38" t="s">
        <v>46</v>
      </c>
      <c r="G11" s="36" t="s">
        <v>35</v>
      </c>
      <c r="H11" s="36">
        <v>2</v>
      </c>
      <c r="I11" s="36">
        <v>1</v>
      </c>
      <c r="J11" s="36"/>
      <c r="K11" s="36"/>
      <c r="L11" s="36"/>
      <c r="M11" s="36"/>
      <c r="N11" s="36">
        <v>3</v>
      </c>
      <c r="O11" s="36">
        <v>48</v>
      </c>
      <c r="P11" s="36">
        <v>2</v>
      </c>
      <c r="Q11" s="36">
        <v>50</v>
      </c>
      <c r="R11" s="36">
        <v>2</v>
      </c>
      <c r="S11" s="36" t="s">
        <v>43</v>
      </c>
      <c r="T11" s="36"/>
    </row>
    <row r="12" spans="1:20" x14ac:dyDescent="0.2">
      <c r="A12" s="35"/>
      <c r="B12" s="35"/>
      <c r="C12" s="36">
        <v>6</v>
      </c>
      <c r="D12" s="36" t="s">
        <v>47</v>
      </c>
      <c r="E12" s="37" t="s">
        <v>48</v>
      </c>
      <c r="F12" s="38" t="s">
        <v>49</v>
      </c>
      <c r="G12" s="36" t="s">
        <v>30</v>
      </c>
      <c r="H12" s="36">
        <v>2</v>
      </c>
      <c r="I12" s="36"/>
      <c r="J12" s="36"/>
      <c r="K12" s="36"/>
      <c r="L12" s="36"/>
      <c r="M12" s="36"/>
      <c r="N12" s="36">
        <v>3</v>
      </c>
      <c r="O12" s="36">
        <v>33</v>
      </c>
      <c r="P12" s="36">
        <v>17</v>
      </c>
      <c r="Q12" s="36">
        <v>50</v>
      </c>
      <c r="R12" s="36">
        <v>2</v>
      </c>
      <c r="S12" s="36" t="s">
        <v>43</v>
      </c>
      <c r="T12" s="36"/>
    </row>
    <row r="13" spans="1:20" x14ac:dyDescent="0.2">
      <c r="A13" s="4" t="s">
        <v>50</v>
      </c>
      <c r="B13" s="4"/>
      <c r="C13" s="4"/>
      <c r="D13" s="4"/>
      <c r="E13" s="4"/>
      <c r="F13" s="4"/>
      <c r="G13" s="4"/>
      <c r="H13" s="7">
        <f>SUM(H7:H12)</f>
        <v>12</v>
      </c>
      <c r="I13" s="7">
        <f>SUM(I7:I12)</f>
        <v>3</v>
      </c>
      <c r="J13" s="7">
        <f>SUM(J7:J12)</f>
        <v>6</v>
      </c>
      <c r="K13" s="7">
        <f>SUM(K7:K12)</f>
        <v>2</v>
      </c>
      <c r="L13" s="7">
        <f>SUM(L7:L12)</f>
        <v>2</v>
      </c>
      <c r="M13" s="7">
        <f>SUM(M7:M12)</f>
        <v>2</v>
      </c>
      <c r="N13" s="7">
        <f>SUM(N7:N12)</f>
        <v>18</v>
      </c>
      <c r="O13" s="7">
        <f>SUM(O7:O12)</f>
        <v>453</v>
      </c>
      <c r="P13" s="7">
        <f>SUM(P7:P12)</f>
        <v>297</v>
      </c>
      <c r="Q13" s="7">
        <f>SUM(Q7:Q12)</f>
        <v>750</v>
      </c>
      <c r="R13" s="8">
        <f>SUM(R7:R12)</f>
        <v>30</v>
      </c>
      <c r="S13" s="39"/>
      <c r="T13" s="39"/>
    </row>
    <row r="14" spans="1:20" ht="15" customHeight="1" x14ac:dyDescent="0.2">
      <c r="A14" s="35" t="s">
        <v>25</v>
      </c>
      <c r="B14" s="35" t="s">
        <v>51</v>
      </c>
      <c r="C14" s="36">
        <v>1</v>
      </c>
      <c r="D14" s="36" t="s">
        <v>52</v>
      </c>
      <c r="E14" s="37" t="s">
        <v>41</v>
      </c>
      <c r="F14" s="38" t="s">
        <v>53</v>
      </c>
      <c r="G14" s="36" t="s">
        <v>35</v>
      </c>
      <c r="H14" s="36">
        <v>2</v>
      </c>
      <c r="I14" s="36">
        <v>2</v>
      </c>
      <c r="J14" s="36"/>
      <c r="K14" s="36"/>
      <c r="L14" s="36">
        <v>2</v>
      </c>
      <c r="M14" s="36"/>
      <c r="N14" s="36">
        <v>3</v>
      </c>
      <c r="O14" s="36">
        <v>93</v>
      </c>
      <c r="P14" s="36">
        <v>82</v>
      </c>
      <c r="Q14" s="36">
        <v>175</v>
      </c>
      <c r="R14" s="36">
        <v>7</v>
      </c>
      <c r="S14" s="36" t="s">
        <v>31</v>
      </c>
      <c r="T14" s="36"/>
    </row>
    <row r="15" spans="1:20" ht="24.75" x14ac:dyDescent="0.2">
      <c r="A15" s="35"/>
      <c r="B15" s="35"/>
      <c r="C15" s="36">
        <v>2</v>
      </c>
      <c r="D15" s="36" t="s">
        <v>54</v>
      </c>
      <c r="E15" s="26" t="s">
        <v>55</v>
      </c>
      <c r="F15" s="27" t="s">
        <v>56</v>
      </c>
      <c r="G15" s="36" t="s">
        <v>30</v>
      </c>
      <c r="H15" s="36">
        <v>2</v>
      </c>
      <c r="I15" s="36">
        <v>2</v>
      </c>
      <c r="J15" s="36"/>
      <c r="K15" s="36"/>
      <c r="L15" s="36"/>
      <c r="M15" s="36">
        <v>2</v>
      </c>
      <c r="N15" s="36">
        <v>3</v>
      </c>
      <c r="O15" s="36">
        <v>93</v>
      </c>
      <c r="P15" s="36">
        <v>57</v>
      </c>
      <c r="Q15" s="36">
        <v>150</v>
      </c>
      <c r="R15" s="36">
        <v>6</v>
      </c>
      <c r="S15" s="36" t="s">
        <v>31</v>
      </c>
      <c r="T15" s="36"/>
    </row>
    <row r="16" spans="1:20" x14ac:dyDescent="0.2">
      <c r="A16" s="35"/>
      <c r="B16" s="35"/>
      <c r="C16" s="36">
        <v>3</v>
      </c>
      <c r="D16" s="36" t="s">
        <v>57</v>
      </c>
      <c r="E16" s="26" t="s">
        <v>58</v>
      </c>
      <c r="F16" s="27" t="s">
        <v>59</v>
      </c>
      <c r="G16" s="36" t="s">
        <v>35</v>
      </c>
      <c r="H16" s="36">
        <v>2</v>
      </c>
      <c r="I16" s="36"/>
      <c r="J16" s="36">
        <v>3</v>
      </c>
      <c r="K16" s="36"/>
      <c r="L16" s="36"/>
      <c r="M16" s="36"/>
      <c r="N16" s="36">
        <v>3</v>
      </c>
      <c r="O16" s="36">
        <v>78</v>
      </c>
      <c r="P16" s="36">
        <v>72</v>
      </c>
      <c r="Q16" s="36">
        <v>150</v>
      </c>
      <c r="R16" s="36">
        <v>6</v>
      </c>
      <c r="S16" s="36" t="s">
        <v>43</v>
      </c>
      <c r="T16" s="36"/>
    </row>
    <row r="17" spans="1:20" x14ac:dyDescent="0.2">
      <c r="A17" s="35"/>
      <c r="B17" s="35"/>
      <c r="C17" s="36">
        <v>4</v>
      </c>
      <c r="D17" s="36" t="s">
        <v>60</v>
      </c>
      <c r="E17" s="26" t="s">
        <v>61</v>
      </c>
      <c r="F17" s="27" t="s">
        <v>62</v>
      </c>
      <c r="G17" s="36" t="s">
        <v>35</v>
      </c>
      <c r="H17" s="36">
        <v>2</v>
      </c>
      <c r="I17" s="36"/>
      <c r="J17" s="36">
        <v>3</v>
      </c>
      <c r="K17" s="36"/>
      <c r="L17" s="36"/>
      <c r="M17" s="36"/>
      <c r="N17" s="36">
        <v>3</v>
      </c>
      <c r="O17" s="36">
        <v>78</v>
      </c>
      <c r="P17" s="36">
        <v>72</v>
      </c>
      <c r="Q17" s="36">
        <v>150</v>
      </c>
      <c r="R17" s="36">
        <v>6</v>
      </c>
      <c r="S17" s="36" t="s">
        <v>36</v>
      </c>
      <c r="T17" s="36"/>
    </row>
    <row r="18" spans="1:20" x14ac:dyDescent="0.2">
      <c r="A18" s="35"/>
      <c r="B18" s="35"/>
      <c r="C18" s="36">
        <v>5</v>
      </c>
      <c r="D18" s="36" t="s">
        <v>63</v>
      </c>
      <c r="E18" s="26" t="s">
        <v>64</v>
      </c>
      <c r="F18" s="27" t="s">
        <v>65</v>
      </c>
      <c r="G18" s="36" t="s">
        <v>35</v>
      </c>
      <c r="H18" s="36">
        <v>2</v>
      </c>
      <c r="I18" s="36"/>
      <c r="J18" s="36"/>
      <c r="K18" s="36"/>
      <c r="L18" s="36"/>
      <c r="M18" s="36"/>
      <c r="N18" s="36">
        <v>3</v>
      </c>
      <c r="O18" s="36">
        <v>33</v>
      </c>
      <c r="P18" s="36">
        <v>17</v>
      </c>
      <c r="Q18" s="36">
        <v>50</v>
      </c>
      <c r="R18" s="36">
        <v>2</v>
      </c>
      <c r="S18" s="36" t="s">
        <v>43</v>
      </c>
      <c r="T18" s="36"/>
    </row>
    <row r="19" spans="1:20" x14ac:dyDescent="0.2">
      <c r="A19" s="35"/>
      <c r="B19" s="35"/>
      <c r="C19" s="36">
        <v>6</v>
      </c>
      <c r="D19" s="36" t="s">
        <v>66</v>
      </c>
      <c r="E19" s="26" t="s">
        <v>67</v>
      </c>
      <c r="F19" s="27" t="s">
        <v>68</v>
      </c>
      <c r="G19" s="36" t="s">
        <v>35</v>
      </c>
      <c r="H19" s="36">
        <v>2</v>
      </c>
      <c r="I19" s="36"/>
      <c r="J19" s="36">
        <v>2</v>
      </c>
      <c r="K19" s="36"/>
      <c r="L19" s="36"/>
      <c r="M19" s="36"/>
      <c r="N19" s="36">
        <v>3</v>
      </c>
      <c r="O19" s="36">
        <v>63</v>
      </c>
      <c r="P19" s="36">
        <v>12</v>
      </c>
      <c r="Q19" s="36">
        <v>75</v>
      </c>
      <c r="R19" s="36">
        <v>3</v>
      </c>
      <c r="S19" s="36" t="s">
        <v>43</v>
      </c>
      <c r="T19" s="36"/>
    </row>
    <row r="20" spans="1:20" x14ac:dyDescent="0.2">
      <c r="A20" s="35"/>
      <c r="B20" s="35"/>
      <c r="C20" s="36">
        <v>7</v>
      </c>
      <c r="D20" s="36" t="s">
        <v>69</v>
      </c>
      <c r="E20" s="26" t="s">
        <v>70</v>
      </c>
      <c r="F20" s="27" t="s">
        <v>71</v>
      </c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</row>
    <row r="21" spans="1:20" x14ac:dyDescent="0.2">
      <c r="A21" s="4" t="s">
        <v>72</v>
      </c>
      <c r="B21" s="4"/>
      <c r="C21" s="4"/>
      <c r="D21" s="4"/>
      <c r="E21" s="4"/>
      <c r="F21" s="4"/>
      <c r="G21" s="4"/>
      <c r="H21" s="7">
        <f>SUM(H14:H20)</f>
        <v>12</v>
      </c>
      <c r="I21" s="7">
        <f>SUM(I14:I20)</f>
        <v>4</v>
      </c>
      <c r="J21" s="7">
        <f>SUM(J14:J20)</f>
        <v>8</v>
      </c>
      <c r="K21" s="7">
        <f>SUM(K14:K20)</f>
        <v>0</v>
      </c>
      <c r="L21" s="7">
        <f>SUM(L14:L20)</f>
        <v>2</v>
      </c>
      <c r="M21" s="7">
        <f>SUM(M14:M20)</f>
        <v>2</v>
      </c>
      <c r="N21" s="7">
        <f>SUM(N14:N20)</f>
        <v>18</v>
      </c>
      <c r="O21" s="7">
        <f>SUM(O14:O20)</f>
        <v>438</v>
      </c>
      <c r="P21" s="7">
        <f>SUM(P14:P20)</f>
        <v>312</v>
      </c>
      <c r="Q21" s="7">
        <f>SUM(Q14:Q20)</f>
        <v>750</v>
      </c>
      <c r="R21" s="8">
        <f>SUM(R14:R20)</f>
        <v>30</v>
      </c>
      <c r="S21" s="39"/>
      <c r="T21" s="39"/>
    </row>
    <row r="22" spans="1:20" ht="15" customHeight="1" x14ac:dyDescent="0.2">
      <c r="A22" s="40" t="s">
        <v>73</v>
      </c>
      <c r="B22" s="40" t="s">
        <v>74</v>
      </c>
      <c r="C22" s="41">
        <v>1</v>
      </c>
      <c r="D22" s="41" t="s">
        <v>75</v>
      </c>
      <c r="E22" s="42" t="s">
        <v>76</v>
      </c>
      <c r="F22" s="43" t="s">
        <v>77</v>
      </c>
      <c r="G22" s="41" t="s">
        <v>35</v>
      </c>
      <c r="H22" s="41">
        <v>2</v>
      </c>
      <c r="I22" s="41"/>
      <c r="J22" s="41">
        <v>3</v>
      </c>
      <c r="K22" s="41"/>
      <c r="L22" s="41"/>
      <c r="M22" s="41">
        <v>1</v>
      </c>
      <c r="N22" s="41">
        <v>3</v>
      </c>
      <c r="O22" s="41">
        <v>93</v>
      </c>
      <c r="P22" s="41">
        <v>57</v>
      </c>
      <c r="Q22" s="41">
        <v>150</v>
      </c>
      <c r="R22" s="41">
        <v>6</v>
      </c>
      <c r="S22" s="41" t="s">
        <v>43</v>
      </c>
      <c r="T22" s="41"/>
    </row>
    <row r="23" spans="1:20" x14ac:dyDescent="0.2">
      <c r="A23" s="40"/>
      <c r="B23" s="40"/>
      <c r="C23" s="41">
        <v>2</v>
      </c>
      <c r="D23" s="41" t="s">
        <v>78</v>
      </c>
      <c r="E23" s="42" t="s">
        <v>79</v>
      </c>
      <c r="F23" s="43" t="s">
        <v>80</v>
      </c>
      <c r="G23" s="41" t="s">
        <v>35</v>
      </c>
      <c r="H23" s="41">
        <v>2</v>
      </c>
      <c r="I23" s="41"/>
      <c r="J23" s="41">
        <v>3</v>
      </c>
      <c r="K23" s="41"/>
      <c r="L23" s="41"/>
      <c r="M23" s="41">
        <v>1</v>
      </c>
      <c r="N23" s="41">
        <v>3</v>
      </c>
      <c r="O23" s="41">
        <v>93</v>
      </c>
      <c r="P23" s="41">
        <v>57</v>
      </c>
      <c r="Q23" s="41">
        <v>150</v>
      </c>
      <c r="R23" s="41">
        <v>6</v>
      </c>
      <c r="S23" s="41" t="s">
        <v>43</v>
      </c>
      <c r="T23" s="41"/>
    </row>
    <row r="24" spans="1:20" x14ac:dyDescent="0.2">
      <c r="A24" s="40"/>
      <c r="B24" s="40"/>
      <c r="C24" s="41">
        <v>3</v>
      </c>
      <c r="D24" s="41" t="s">
        <v>81</v>
      </c>
      <c r="E24" s="42" t="s">
        <v>82</v>
      </c>
      <c r="F24" s="43" t="s">
        <v>83</v>
      </c>
      <c r="G24" s="41" t="s">
        <v>35</v>
      </c>
      <c r="H24" s="41">
        <v>2</v>
      </c>
      <c r="I24" s="41"/>
      <c r="J24" s="41">
        <v>3</v>
      </c>
      <c r="K24" s="41"/>
      <c r="L24" s="41"/>
      <c r="M24" s="41"/>
      <c r="N24" s="41">
        <v>3</v>
      </c>
      <c r="O24" s="41">
        <v>78</v>
      </c>
      <c r="P24" s="41">
        <v>72</v>
      </c>
      <c r="Q24" s="41">
        <v>150</v>
      </c>
      <c r="R24" s="41">
        <v>6</v>
      </c>
      <c r="S24" s="41" t="s">
        <v>31</v>
      </c>
      <c r="T24" s="41"/>
    </row>
    <row r="25" spans="1:20" x14ac:dyDescent="0.2">
      <c r="A25" s="40"/>
      <c r="B25" s="40"/>
      <c r="C25" s="41">
        <v>4</v>
      </c>
      <c r="D25" s="41" t="s">
        <v>84</v>
      </c>
      <c r="E25" s="42" t="s">
        <v>85</v>
      </c>
      <c r="F25" s="43" t="s">
        <v>86</v>
      </c>
      <c r="G25" s="41" t="s">
        <v>35</v>
      </c>
      <c r="H25" s="41">
        <v>2</v>
      </c>
      <c r="I25" s="41"/>
      <c r="J25" s="41">
        <v>3</v>
      </c>
      <c r="K25" s="41"/>
      <c r="L25" s="41"/>
      <c r="M25" s="41"/>
      <c r="N25" s="41">
        <v>3</v>
      </c>
      <c r="O25" s="41">
        <v>78</v>
      </c>
      <c r="P25" s="41">
        <v>72</v>
      </c>
      <c r="Q25" s="41">
        <v>150</v>
      </c>
      <c r="R25" s="41">
        <v>6</v>
      </c>
      <c r="S25" s="41" t="s">
        <v>31</v>
      </c>
      <c r="T25" s="41"/>
    </row>
    <row r="26" spans="1:20" x14ac:dyDescent="0.2">
      <c r="A26" s="40"/>
      <c r="B26" s="40"/>
      <c r="C26" s="41">
        <v>5</v>
      </c>
      <c r="D26" s="41" t="s">
        <v>87</v>
      </c>
      <c r="E26" s="42" t="s">
        <v>88</v>
      </c>
      <c r="F26" s="43" t="s">
        <v>89</v>
      </c>
      <c r="G26" s="41" t="s">
        <v>35</v>
      </c>
      <c r="H26" s="41">
        <v>2</v>
      </c>
      <c r="I26" s="41"/>
      <c r="J26" s="41"/>
      <c r="K26" s="41"/>
      <c r="L26" s="41">
        <v>2</v>
      </c>
      <c r="M26" s="41"/>
      <c r="N26" s="41">
        <v>3</v>
      </c>
      <c r="O26" s="41">
        <v>63</v>
      </c>
      <c r="P26" s="41">
        <v>37</v>
      </c>
      <c r="Q26" s="41">
        <v>100</v>
      </c>
      <c r="R26" s="41">
        <v>4</v>
      </c>
      <c r="S26" s="41" t="s">
        <v>31</v>
      </c>
      <c r="T26" s="41"/>
    </row>
    <row r="27" spans="1:20" x14ac:dyDescent="0.2">
      <c r="A27" s="40"/>
      <c r="B27" s="40"/>
      <c r="C27" s="41">
        <v>6</v>
      </c>
      <c r="D27" s="41" t="s">
        <v>90</v>
      </c>
      <c r="E27" s="42" t="s">
        <v>91</v>
      </c>
      <c r="F27" s="43" t="s">
        <v>92</v>
      </c>
      <c r="G27" s="41" t="s">
        <v>30</v>
      </c>
      <c r="H27" s="41">
        <v>2</v>
      </c>
      <c r="I27" s="41"/>
      <c r="J27" s="41"/>
      <c r="K27" s="41"/>
      <c r="L27" s="41"/>
      <c r="M27" s="41"/>
      <c r="N27" s="41">
        <v>3</v>
      </c>
      <c r="O27" s="41">
        <v>33</v>
      </c>
      <c r="P27" s="41">
        <v>17</v>
      </c>
      <c r="Q27" s="41">
        <v>50</v>
      </c>
      <c r="R27" s="41">
        <v>2</v>
      </c>
      <c r="S27" s="41" t="s">
        <v>43</v>
      </c>
      <c r="T27" s="41"/>
    </row>
    <row r="28" spans="1:20" x14ac:dyDescent="0.2">
      <c r="A28" s="4" t="s">
        <v>93</v>
      </c>
      <c r="B28" s="4"/>
      <c r="C28" s="4"/>
      <c r="D28" s="4"/>
      <c r="E28" s="4"/>
      <c r="F28" s="4"/>
      <c r="G28" s="4"/>
      <c r="H28" s="7">
        <f>SUM(H22:H27)</f>
        <v>12</v>
      </c>
      <c r="I28" s="7">
        <f>SUM(I22:I27)</f>
        <v>0</v>
      </c>
      <c r="J28" s="7">
        <f>SUM(J22:J27)</f>
        <v>12</v>
      </c>
      <c r="K28" s="7">
        <f>SUM(K22:K27)</f>
        <v>0</v>
      </c>
      <c r="L28" s="7">
        <f>SUM(L22:L27)</f>
        <v>2</v>
      </c>
      <c r="M28" s="7">
        <f>SUM(M22:M27)</f>
        <v>2</v>
      </c>
      <c r="N28" s="7">
        <f>SUM(N22:N27)</f>
        <v>18</v>
      </c>
      <c r="O28" s="7">
        <f>SUM(O22:O27)</f>
        <v>438</v>
      </c>
      <c r="P28" s="7">
        <f>SUM(P22:P27)</f>
        <v>312</v>
      </c>
      <c r="Q28" s="7">
        <f>SUM(Q22:Q27)</f>
        <v>750</v>
      </c>
      <c r="R28" s="8">
        <f>SUM(R22:R27)</f>
        <v>30</v>
      </c>
      <c r="S28" s="39"/>
      <c r="T28" s="39"/>
    </row>
    <row r="29" spans="1:20" ht="15" customHeight="1" x14ac:dyDescent="0.2">
      <c r="A29" s="40" t="s">
        <v>73</v>
      </c>
      <c r="B29" s="40" t="s">
        <v>94</v>
      </c>
      <c r="C29" s="41">
        <v>1</v>
      </c>
      <c r="D29" s="41" t="s">
        <v>95</v>
      </c>
      <c r="E29" s="42" t="s">
        <v>96</v>
      </c>
      <c r="F29" s="43" t="s">
        <v>97</v>
      </c>
      <c r="G29" s="41" t="s">
        <v>35</v>
      </c>
      <c r="H29" s="41">
        <v>2</v>
      </c>
      <c r="I29" s="41"/>
      <c r="J29" s="41">
        <v>3</v>
      </c>
      <c r="K29" s="41"/>
      <c r="L29" s="41"/>
      <c r="M29" s="41"/>
      <c r="N29" s="41">
        <v>3</v>
      </c>
      <c r="O29" s="41">
        <v>78</v>
      </c>
      <c r="P29" s="41">
        <v>47</v>
      </c>
      <c r="Q29" s="41">
        <v>125</v>
      </c>
      <c r="R29" s="41">
        <v>5</v>
      </c>
      <c r="S29" s="41" t="s">
        <v>43</v>
      </c>
      <c r="T29" s="41"/>
    </row>
    <row r="30" spans="1:20" x14ac:dyDescent="0.2">
      <c r="A30" s="40"/>
      <c r="B30" s="40"/>
      <c r="C30" s="41">
        <v>2</v>
      </c>
      <c r="D30" s="41" t="s">
        <v>98</v>
      </c>
      <c r="E30" s="42" t="s">
        <v>99</v>
      </c>
      <c r="F30" s="43" t="s">
        <v>100</v>
      </c>
      <c r="G30" s="41" t="s">
        <v>35</v>
      </c>
      <c r="H30" s="41">
        <v>2</v>
      </c>
      <c r="I30" s="41"/>
      <c r="J30" s="41">
        <v>3</v>
      </c>
      <c r="K30" s="41"/>
      <c r="L30" s="41"/>
      <c r="M30" s="41"/>
      <c r="N30" s="41">
        <v>3</v>
      </c>
      <c r="O30" s="41">
        <v>78</v>
      </c>
      <c r="P30" s="41">
        <v>47</v>
      </c>
      <c r="Q30" s="41">
        <v>125</v>
      </c>
      <c r="R30" s="41">
        <v>5</v>
      </c>
      <c r="S30" s="41" t="s">
        <v>36</v>
      </c>
      <c r="T30" s="41"/>
    </row>
    <row r="31" spans="1:20" x14ac:dyDescent="0.2">
      <c r="A31" s="40"/>
      <c r="B31" s="40"/>
      <c r="C31" s="41">
        <v>3</v>
      </c>
      <c r="D31" s="41" t="s">
        <v>101</v>
      </c>
      <c r="E31" s="42" t="s">
        <v>102</v>
      </c>
      <c r="F31" s="43" t="s">
        <v>103</v>
      </c>
      <c r="G31" s="41" t="s">
        <v>35</v>
      </c>
      <c r="H31" s="41">
        <v>2</v>
      </c>
      <c r="I31" s="41"/>
      <c r="J31" s="41">
        <v>3</v>
      </c>
      <c r="K31" s="41"/>
      <c r="L31" s="41"/>
      <c r="M31" s="41"/>
      <c r="N31" s="41">
        <v>3</v>
      </c>
      <c r="O31" s="41">
        <v>78</v>
      </c>
      <c r="P31" s="41">
        <v>47</v>
      </c>
      <c r="Q31" s="41">
        <v>125</v>
      </c>
      <c r="R31" s="41">
        <v>5</v>
      </c>
      <c r="S31" s="41" t="s">
        <v>36</v>
      </c>
      <c r="T31" s="41"/>
    </row>
    <row r="32" spans="1:20" x14ac:dyDescent="0.2">
      <c r="A32" s="40"/>
      <c r="B32" s="40"/>
      <c r="C32" s="41">
        <v>4</v>
      </c>
      <c r="D32" s="41" t="s">
        <v>104</v>
      </c>
      <c r="E32" s="42" t="s">
        <v>105</v>
      </c>
      <c r="F32" s="43" t="s">
        <v>106</v>
      </c>
      <c r="G32" s="41" t="s">
        <v>30</v>
      </c>
      <c r="H32" s="41">
        <v>2</v>
      </c>
      <c r="I32" s="41"/>
      <c r="J32" s="41">
        <v>3</v>
      </c>
      <c r="K32" s="41"/>
      <c r="L32" s="41"/>
      <c r="M32" s="41"/>
      <c r="N32" s="41">
        <v>3</v>
      </c>
      <c r="O32" s="41">
        <v>78</v>
      </c>
      <c r="P32" s="41">
        <v>47</v>
      </c>
      <c r="Q32" s="41">
        <v>125</v>
      </c>
      <c r="R32" s="41">
        <v>5</v>
      </c>
      <c r="S32" s="41" t="s">
        <v>31</v>
      </c>
      <c r="T32" s="41"/>
    </row>
    <row r="33" spans="1:20" ht="24.75" x14ac:dyDescent="0.2">
      <c r="A33" s="40"/>
      <c r="B33" s="40"/>
      <c r="C33" s="41">
        <v>5</v>
      </c>
      <c r="D33" s="41" t="s">
        <v>107</v>
      </c>
      <c r="E33" s="42" t="s">
        <v>108</v>
      </c>
      <c r="F33" s="43" t="s">
        <v>109</v>
      </c>
      <c r="G33" s="41" t="s">
        <v>30</v>
      </c>
      <c r="H33" s="41">
        <v>2</v>
      </c>
      <c r="I33" s="41"/>
      <c r="J33" s="41"/>
      <c r="K33" s="41"/>
      <c r="L33" s="41"/>
      <c r="M33" s="41">
        <v>2</v>
      </c>
      <c r="N33" s="41">
        <v>3</v>
      </c>
      <c r="O33" s="41">
        <v>63</v>
      </c>
      <c r="P33" s="41">
        <v>62</v>
      </c>
      <c r="Q33" s="41">
        <v>125</v>
      </c>
      <c r="R33" s="41">
        <v>5</v>
      </c>
      <c r="S33" s="41" t="s">
        <v>31</v>
      </c>
      <c r="T33" s="41"/>
    </row>
    <row r="34" spans="1:20" x14ac:dyDescent="0.2">
      <c r="A34" s="40"/>
      <c r="B34" s="40"/>
      <c r="C34" s="41">
        <v>6</v>
      </c>
      <c r="D34" s="41" t="s">
        <v>110</v>
      </c>
      <c r="E34" s="42" t="s">
        <v>111</v>
      </c>
      <c r="F34" s="43" t="s">
        <v>112</v>
      </c>
      <c r="G34" s="41" t="s">
        <v>30</v>
      </c>
      <c r="H34" s="41">
        <v>2</v>
      </c>
      <c r="I34" s="41"/>
      <c r="J34" s="41"/>
      <c r="K34" s="41"/>
      <c r="L34" s="41"/>
      <c r="M34" s="41">
        <v>2</v>
      </c>
      <c r="N34" s="41">
        <v>3</v>
      </c>
      <c r="O34" s="41">
        <v>63</v>
      </c>
      <c r="P34" s="41">
        <v>62</v>
      </c>
      <c r="Q34" s="41">
        <v>125</v>
      </c>
      <c r="R34" s="41">
        <v>5</v>
      </c>
      <c r="S34" s="41" t="s">
        <v>31</v>
      </c>
      <c r="T34" s="41"/>
    </row>
    <row r="35" spans="1:20" x14ac:dyDescent="0.2">
      <c r="A35" s="4" t="s">
        <v>113</v>
      </c>
      <c r="B35" s="4"/>
      <c r="C35" s="4"/>
      <c r="D35" s="4"/>
      <c r="E35" s="4"/>
      <c r="F35" s="4"/>
      <c r="G35" s="4"/>
      <c r="H35" s="7">
        <f>SUM(H29:H34)</f>
        <v>12</v>
      </c>
      <c r="I35" s="7">
        <f>SUM(I29:I34)</f>
        <v>0</v>
      </c>
      <c r="J35" s="7">
        <f>SUM(J29:J34)</f>
        <v>12</v>
      </c>
      <c r="K35" s="7">
        <f>SUM(K29:K34)</f>
        <v>0</v>
      </c>
      <c r="L35" s="7">
        <f>SUM(L29:L34)</f>
        <v>0</v>
      </c>
      <c r="M35" s="7">
        <f>SUM(M29:M34)</f>
        <v>4</v>
      </c>
      <c r="N35" s="7">
        <f>SUM(N29:N34)</f>
        <v>18</v>
      </c>
      <c r="O35" s="7">
        <f>SUM(O29:O34)</f>
        <v>438</v>
      </c>
      <c r="P35" s="7">
        <f>SUM(P29:P34)</f>
        <v>312</v>
      </c>
      <c r="Q35" s="7">
        <f>SUM(Q29:Q34)</f>
        <v>750</v>
      </c>
      <c r="R35" s="8">
        <f>SUM(R29:R34)</f>
        <v>30</v>
      </c>
      <c r="S35" s="39"/>
      <c r="T35" s="39"/>
    </row>
    <row r="36" spans="1:20" ht="15" customHeight="1" x14ac:dyDescent="0.2">
      <c r="A36" s="44" t="s">
        <v>114</v>
      </c>
      <c r="B36" s="44" t="s">
        <v>115</v>
      </c>
      <c r="C36" s="45">
        <v>1</v>
      </c>
      <c r="D36" s="45" t="s">
        <v>116</v>
      </c>
      <c r="E36" s="46" t="s">
        <v>117</v>
      </c>
      <c r="F36" s="47" t="s">
        <v>118</v>
      </c>
      <c r="G36" s="45" t="s">
        <v>35</v>
      </c>
      <c r="H36" s="45">
        <v>2</v>
      </c>
      <c r="I36" s="45"/>
      <c r="J36" s="45">
        <v>3</v>
      </c>
      <c r="K36" s="45"/>
      <c r="L36" s="45"/>
      <c r="M36" s="45"/>
      <c r="N36" s="45">
        <v>3</v>
      </c>
      <c r="O36" s="45">
        <v>78</v>
      </c>
      <c r="P36" s="45">
        <v>72</v>
      </c>
      <c r="Q36" s="45">
        <v>150</v>
      </c>
      <c r="R36" s="45">
        <v>6</v>
      </c>
      <c r="S36" s="45" t="s">
        <v>31</v>
      </c>
      <c r="T36" s="45"/>
    </row>
    <row r="37" spans="1:20" x14ac:dyDescent="0.2">
      <c r="A37" s="44"/>
      <c r="B37" s="44"/>
      <c r="C37" s="45">
        <v>2</v>
      </c>
      <c r="D37" s="45" t="s">
        <v>119</v>
      </c>
      <c r="E37" s="46" t="s">
        <v>120</v>
      </c>
      <c r="F37" s="47" t="s">
        <v>121</v>
      </c>
      <c r="G37" s="45" t="s">
        <v>35</v>
      </c>
      <c r="H37" s="45">
        <v>2</v>
      </c>
      <c r="I37" s="45"/>
      <c r="J37" s="45">
        <v>3</v>
      </c>
      <c r="K37" s="45"/>
      <c r="L37" s="45"/>
      <c r="M37" s="45"/>
      <c r="N37" s="45">
        <v>3</v>
      </c>
      <c r="O37" s="45">
        <v>78</v>
      </c>
      <c r="P37" s="45">
        <v>72</v>
      </c>
      <c r="Q37" s="45">
        <v>150</v>
      </c>
      <c r="R37" s="45">
        <v>6</v>
      </c>
      <c r="S37" s="45" t="s">
        <v>31</v>
      </c>
      <c r="T37" s="45"/>
    </row>
    <row r="38" spans="1:20" ht="24.75" x14ac:dyDescent="0.2">
      <c r="A38" s="44"/>
      <c r="B38" s="44"/>
      <c r="C38" s="45">
        <v>3</v>
      </c>
      <c r="D38" s="45" t="s">
        <v>122</v>
      </c>
      <c r="E38" s="46" t="s">
        <v>123</v>
      </c>
      <c r="F38" s="47" t="s">
        <v>124</v>
      </c>
      <c r="G38" s="45" t="s">
        <v>35</v>
      </c>
      <c r="H38" s="45">
        <v>2</v>
      </c>
      <c r="I38" s="45"/>
      <c r="J38" s="45">
        <v>3</v>
      </c>
      <c r="K38" s="45"/>
      <c r="L38" s="45"/>
      <c r="M38" s="45"/>
      <c r="N38" s="45">
        <v>3</v>
      </c>
      <c r="O38" s="45">
        <v>78</v>
      </c>
      <c r="P38" s="45">
        <v>72</v>
      </c>
      <c r="Q38" s="45">
        <v>150</v>
      </c>
      <c r="R38" s="45">
        <v>6</v>
      </c>
      <c r="S38" s="45" t="s">
        <v>31</v>
      </c>
      <c r="T38" s="45"/>
    </row>
    <row r="39" spans="1:20" x14ac:dyDescent="0.2">
      <c r="A39" s="44"/>
      <c r="B39" s="44"/>
      <c r="C39" s="45">
        <v>4</v>
      </c>
      <c r="D39" s="45" t="s">
        <v>125</v>
      </c>
      <c r="E39" s="46" t="s">
        <v>126</v>
      </c>
      <c r="F39" s="47" t="s">
        <v>127</v>
      </c>
      <c r="G39" s="45" t="s">
        <v>35</v>
      </c>
      <c r="H39" s="45">
        <v>2</v>
      </c>
      <c r="I39" s="45"/>
      <c r="J39" s="45">
        <v>3</v>
      </c>
      <c r="K39" s="45"/>
      <c r="L39" s="45"/>
      <c r="M39" s="45"/>
      <c r="N39" s="45">
        <v>3</v>
      </c>
      <c r="O39" s="45">
        <v>78</v>
      </c>
      <c r="P39" s="45">
        <v>47</v>
      </c>
      <c r="Q39" s="45">
        <v>125</v>
      </c>
      <c r="R39" s="45">
        <v>5</v>
      </c>
      <c r="S39" s="45" t="s">
        <v>31</v>
      </c>
      <c r="T39" s="45"/>
    </row>
    <row r="40" spans="1:20" ht="24.75" x14ac:dyDescent="0.2">
      <c r="A40" s="44"/>
      <c r="B40" s="44"/>
      <c r="C40" s="45">
        <v>5</v>
      </c>
      <c r="D40" s="45" t="s">
        <v>128</v>
      </c>
      <c r="E40" s="56" t="s">
        <v>129</v>
      </c>
      <c r="F40" s="57" t="s">
        <v>130</v>
      </c>
      <c r="G40" s="45" t="s">
        <v>30</v>
      </c>
      <c r="H40" s="45">
        <v>2</v>
      </c>
      <c r="I40" s="45"/>
      <c r="J40" s="45"/>
      <c r="K40" s="45"/>
      <c r="L40" s="45">
        <v>2</v>
      </c>
      <c r="M40" s="45"/>
      <c r="N40" s="45">
        <v>3</v>
      </c>
      <c r="O40" s="45">
        <v>63</v>
      </c>
      <c r="P40" s="45">
        <v>62</v>
      </c>
      <c r="Q40" s="45">
        <v>125</v>
      </c>
      <c r="R40" s="45">
        <v>5</v>
      </c>
      <c r="S40" s="45" t="s">
        <v>43</v>
      </c>
      <c r="T40" s="45"/>
    </row>
    <row r="41" spans="1:20" x14ac:dyDescent="0.2">
      <c r="A41" s="44"/>
      <c r="B41" s="44"/>
      <c r="C41" s="45">
        <v>6</v>
      </c>
      <c r="D41" s="45" t="s">
        <v>131</v>
      </c>
      <c r="E41" s="46" t="s">
        <v>132</v>
      </c>
      <c r="F41" s="47" t="s">
        <v>133</v>
      </c>
      <c r="G41" s="45" t="s">
        <v>35</v>
      </c>
      <c r="H41" s="45">
        <v>2</v>
      </c>
      <c r="I41" s="45"/>
      <c r="J41" s="45"/>
      <c r="K41" s="45"/>
      <c r="L41" s="45"/>
      <c r="M41" s="45"/>
      <c r="N41" s="45">
        <v>3</v>
      </c>
      <c r="O41" s="45">
        <v>33</v>
      </c>
      <c r="P41" s="45">
        <v>17</v>
      </c>
      <c r="Q41" s="45">
        <v>50</v>
      </c>
      <c r="R41" s="45">
        <v>2</v>
      </c>
      <c r="S41" s="45" t="s">
        <v>36</v>
      </c>
      <c r="T41" s="45"/>
    </row>
    <row r="42" spans="1:20" ht="52.5" customHeight="1" x14ac:dyDescent="0.2">
      <c r="A42" s="45"/>
      <c r="B42" s="45"/>
      <c r="C42" s="45"/>
      <c r="D42" s="45"/>
      <c r="E42" s="46"/>
      <c r="F42" s="47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</row>
    <row r="43" spans="1:20" x14ac:dyDescent="0.2">
      <c r="A43" s="4" t="s">
        <v>134</v>
      </c>
      <c r="B43" s="4"/>
      <c r="C43" s="4"/>
      <c r="D43" s="4"/>
      <c r="E43" s="4"/>
      <c r="F43" s="4"/>
      <c r="G43" s="4"/>
      <c r="H43" s="7">
        <f>SUM(H36:H41)</f>
        <v>12</v>
      </c>
      <c r="I43" s="7">
        <f>SUM(I36:I41)</f>
        <v>0</v>
      </c>
      <c r="J43" s="7">
        <f>SUM(J36:J41)</f>
        <v>12</v>
      </c>
      <c r="K43" s="7">
        <f>SUM(K36:K41)</f>
        <v>0</v>
      </c>
      <c r="L43" s="7">
        <f>SUM(L36:L41)</f>
        <v>2</v>
      </c>
      <c r="M43" s="7">
        <f>SUM(M36:M41)</f>
        <v>0</v>
      </c>
      <c r="N43" s="7">
        <f>SUM(N36:N41)</f>
        <v>18</v>
      </c>
      <c r="O43" s="7">
        <f>SUM(O36:O41)</f>
        <v>408</v>
      </c>
      <c r="P43" s="7">
        <f>SUM(P36:P41)</f>
        <v>342</v>
      </c>
      <c r="Q43" s="7">
        <f>SUM(Q36:Q41)</f>
        <v>750</v>
      </c>
      <c r="R43" s="8">
        <f>SUM(R36:R41)</f>
        <v>30</v>
      </c>
      <c r="S43" s="39"/>
      <c r="T43" s="39"/>
    </row>
    <row r="44" spans="1:20" ht="15" customHeight="1" x14ac:dyDescent="0.2">
      <c r="A44" s="44" t="s">
        <v>114</v>
      </c>
      <c r="B44" s="44" t="s">
        <v>135</v>
      </c>
      <c r="C44" s="45">
        <v>1</v>
      </c>
      <c r="D44" s="45" t="s">
        <v>136</v>
      </c>
      <c r="E44" s="46" t="s">
        <v>137</v>
      </c>
      <c r="F44" s="47" t="s">
        <v>138</v>
      </c>
      <c r="G44" s="45" t="s">
        <v>35</v>
      </c>
      <c r="H44" s="45">
        <v>2</v>
      </c>
      <c r="I44" s="45"/>
      <c r="J44" s="45">
        <v>3</v>
      </c>
      <c r="K44" s="45"/>
      <c r="L44" s="45"/>
      <c r="M44" s="45"/>
      <c r="N44" s="45">
        <v>3</v>
      </c>
      <c r="O44" s="45">
        <v>78</v>
      </c>
      <c r="P44" s="45">
        <v>47</v>
      </c>
      <c r="Q44" s="45">
        <v>125</v>
      </c>
      <c r="R44" s="45">
        <v>5</v>
      </c>
      <c r="S44" s="45" t="s">
        <v>31</v>
      </c>
      <c r="T44" s="45"/>
    </row>
    <row r="45" spans="1:20" x14ac:dyDescent="0.2">
      <c r="A45" s="44"/>
      <c r="B45" s="44"/>
      <c r="C45" s="45">
        <v>2</v>
      </c>
      <c r="D45" s="45" t="s">
        <v>139</v>
      </c>
      <c r="E45" s="46" t="s">
        <v>140</v>
      </c>
      <c r="F45" s="47" t="s">
        <v>141</v>
      </c>
      <c r="G45" s="45" t="s">
        <v>30</v>
      </c>
      <c r="H45" s="45">
        <v>2</v>
      </c>
      <c r="I45" s="45">
        <v>2</v>
      </c>
      <c r="J45" s="45"/>
      <c r="K45" s="45"/>
      <c r="L45" s="45"/>
      <c r="M45" s="45">
        <v>1</v>
      </c>
      <c r="N45" s="45">
        <v>3</v>
      </c>
      <c r="O45" s="45">
        <v>78</v>
      </c>
      <c r="P45" s="45">
        <v>47</v>
      </c>
      <c r="Q45" s="45">
        <v>125</v>
      </c>
      <c r="R45" s="45">
        <v>5</v>
      </c>
      <c r="S45" s="45" t="s">
        <v>31</v>
      </c>
      <c r="T45" s="45"/>
    </row>
    <row r="46" spans="1:20" x14ac:dyDescent="0.2">
      <c r="A46" s="44"/>
      <c r="B46" s="44"/>
      <c r="C46" s="45">
        <v>3</v>
      </c>
      <c r="D46" s="45" t="s">
        <v>142</v>
      </c>
      <c r="E46" s="46" t="s">
        <v>143</v>
      </c>
      <c r="F46" s="47" t="s">
        <v>144</v>
      </c>
      <c r="G46" s="45" t="s">
        <v>35</v>
      </c>
      <c r="H46" s="45">
        <v>2</v>
      </c>
      <c r="I46" s="45"/>
      <c r="J46" s="45">
        <v>3</v>
      </c>
      <c r="K46" s="45"/>
      <c r="L46" s="45"/>
      <c r="M46" s="45"/>
      <c r="N46" s="45">
        <v>3</v>
      </c>
      <c r="O46" s="45">
        <v>78</v>
      </c>
      <c r="P46" s="45">
        <v>47</v>
      </c>
      <c r="Q46" s="45">
        <v>125</v>
      </c>
      <c r="R46" s="45">
        <v>5</v>
      </c>
      <c r="S46" s="45" t="s">
        <v>31</v>
      </c>
      <c r="T46" s="45"/>
    </row>
    <row r="47" spans="1:20" ht="24.75" x14ac:dyDescent="0.2">
      <c r="A47" s="44"/>
      <c r="B47" s="44"/>
      <c r="C47" s="45">
        <v>4</v>
      </c>
      <c r="D47" s="45" t="s">
        <v>145</v>
      </c>
      <c r="E47" s="46" t="s">
        <v>146</v>
      </c>
      <c r="F47" s="47" t="s">
        <v>147</v>
      </c>
      <c r="G47" s="45" t="s">
        <v>35</v>
      </c>
      <c r="H47" s="45">
        <v>2</v>
      </c>
      <c r="I47" s="45"/>
      <c r="J47" s="45"/>
      <c r="K47" s="45"/>
      <c r="L47" s="45">
        <v>2</v>
      </c>
      <c r="M47" s="45"/>
      <c r="N47" s="45">
        <v>3</v>
      </c>
      <c r="O47" s="45">
        <v>63</v>
      </c>
      <c r="P47" s="45">
        <v>62</v>
      </c>
      <c r="Q47" s="45">
        <v>125</v>
      </c>
      <c r="R47" s="45">
        <v>5</v>
      </c>
      <c r="S47" s="45" t="s">
        <v>31</v>
      </c>
      <c r="T47" s="45"/>
    </row>
    <row r="48" spans="1:20" x14ac:dyDescent="0.2">
      <c r="A48" s="44"/>
      <c r="B48" s="44"/>
      <c r="C48" s="45">
        <v>5</v>
      </c>
      <c r="D48" s="45" t="s">
        <v>148</v>
      </c>
      <c r="E48" s="46" t="s">
        <v>149</v>
      </c>
      <c r="F48" s="47" t="s">
        <v>150</v>
      </c>
      <c r="G48" s="45" t="s">
        <v>30</v>
      </c>
      <c r="H48" s="45">
        <v>2</v>
      </c>
      <c r="I48" s="45"/>
      <c r="J48" s="45"/>
      <c r="K48" s="45">
        <v>2</v>
      </c>
      <c r="L48" s="45"/>
      <c r="M48" s="45">
        <v>1</v>
      </c>
      <c r="N48" s="45">
        <v>3</v>
      </c>
      <c r="O48" s="45">
        <v>78</v>
      </c>
      <c r="P48" s="45">
        <v>47</v>
      </c>
      <c r="Q48" s="45">
        <v>125</v>
      </c>
      <c r="R48" s="45">
        <v>5</v>
      </c>
      <c r="S48" s="45" t="s">
        <v>31</v>
      </c>
      <c r="T48" s="45"/>
    </row>
    <row r="49" spans="1:20" x14ac:dyDescent="0.2">
      <c r="A49" s="44"/>
      <c r="B49" s="44"/>
      <c r="C49" s="45">
        <v>6</v>
      </c>
      <c r="D49" s="45" t="s">
        <v>151</v>
      </c>
      <c r="E49" s="46" t="s">
        <v>152</v>
      </c>
      <c r="F49" s="47" t="s">
        <v>153</v>
      </c>
      <c r="G49" s="45" t="s">
        <v>35</v>
      </c>
      <c r="H49" s="45">
        <v>2</v>
      </c>
      <c r="I49" s="45">
        <v>2</v>
      </c>
      <c r="J49" s="45"/>
      <c r="K49" s="45"/>
      <c r="L49" s="45"/>
      <c r="M49" s="45"/>
      <c r="N49" s="45">
        <v>3</v>
      </c>
      <c r="O49" s="45">
        <v>63</v>
      </c>
      <c r="P49" s="45">
        <v>62</v>
      </c>
      <c r="Q49" s="45">
        <v>125</v>
      </c>
      <c r="R49" s="45">
        <v>5</v>
      </c>
      <c r="S49" s="45" t="s">
        <v>31</v>
      </c>
      <c r="T49" s="45"/>
    </row>
    <row r="50" spans="1:20" x14ac:dyDescent="0.2">
      <c r="A50" s="4" t="s">
        <v>154</v>
      </c>
      <c r="B50" s="4"/>
      <c r="C50" s="4"/>
      <c r="D50" s="4"/>
      <c r="E50" s="4"/>
      <c r="F50" s="4"/>
      <c r="G50" s="4"/>
      <c r="H50" s="7">
        <f>SUM(H44:H49)</f>
        <v>12</v>
      </c>
      <c r="I50" s="7">
        <f>SUM(I44:I49)</f>
        <v>4</v>
      </c>
      <c r="J50" s="7">
        <f>SUM(J44:J49)</f>
        <v>6</v>
      </c>
      <c r="K50" s="7">
        <f>SUM(K44:K49)</f>
        <v>2</v>
      </c>
      <c r="L50" s="7">
        <f>SUM(L44:L49)</f>
        <v>2</v>
      </c>
      <c r="M50" s="7">
        <f>SUM(M44:M49)</f>
        <v>2</v>
      </c>
      <c r="N50" s="7">
        <f>SUM(N44:N49)</f>
        <v>18</v>
      </c>
      <c r="O50" s="7">
        <f>SUM(O44:O49)</f>
        <v>438</v>
      </c>
      <c r="P50" s="7">
        <f>SUM(P44:P49)</f>
        <v>312</v>
      </c>
      <c r="Q50" s="7">
        <f>SUM(Q44:Q49)</f>
        <v>750</v>
      </c>
      <c r="R50" s="8">
        <f>SUM(R44:R49)</f>
        <v>30</v>
      </c>
      <c r="S50" s="39"/>
      <c r="T50" s="39"/>
    </row>
    <row r="51" spans="1:20" ht="23.85" customHeight="1" x14ac:dyDescent="0.2">
      <c r="A51" s="9" t="s">
        <v>155</v>
      </c>
      <c r="B51" s="9" t="s">
        <v>156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</row>
    <row r="52" spans="1:20" ht="23.85" customHeight="1" x14ac:dyDescent="0.2">
      <c r="A52" s="49" t="s">
        <v>157</v>
      </c>
      <c r="B52" s="49" t="s">
        <v>158</v>
      </c>
      <c r="C52" s="50">
        <v>1</v>
      </c>
      <c r="D52" s="50" t="s">
        <v>159</v>
      </c>
      <c r="E52" s="51" t="s">
        <v>160</v>
      </c>
      <c r="F52" s="52" t="s">
        <v>161</v>
      </c>
      <c r="G52" s="50" t="s">
        <v>35</v>
      </c>
      <c r="H52" s="50">
        <v>2</v>
      </c>
      <c r="I52" s="50"/>
      <c r="J52" s="50">
        <v>3</v>
      </c>
      <c r="K52" s="50"/>
      <c r="L52" s="50"/>
      <c r="M52" s="50"/>
      <c r="N52" s="50">
        <v>3</v>
      </c>
      <c r="O52" s="50">
        <v>78</v>
      </c>
      <c r="P52" s="50">
        <v>47</v>
      </c>
      <c r="Q52" s="50">
        <v>125</v>
      </c>
      <c r="R52" s="50">
        <v>5</v>
      </c>
      <c r="S52" s="50" t="s">
        <v>31</v>
      </c>
      <c r="T52" s="50"/>
    </row>
    <row r="53" spans="1:20" x14ac:dyDescent="0.2">
      <c r="A53" s="49"/>
      <c r="B53" s="49"/>
      <c r="C53" s="50">
        <v>2</v>
      </c>
      <c r="D53" s="50" t="s">
        <v>162</v>
      </c>
      <c r="E53" s="51" t="s">
        <v>163</v>
      </c>
      <c r="F53" s="52" t="s">
        <v>164</v>
      </c>
      <c r="G53" s="50" t="s">
        <v>30</v>
      </c>
      <c r="H53" s="50">
        <v>2</v>
      </c>
      <c r="I53" s="50"/>
      <c r="J53" s="50">
        <v>3</v>
      </c>
      <c r="K53" s="50"/>
      <c r="L53" s="50"/>
      <c r="M53" s="50"/>
      <c r="N53" s="50">
        <v>3</v>
      </c>
      <c r="O53" s="50">
        <v>78</v>
      </c>
      <c r="P53" s="50">
        <v>47</v>
      </c>
      <c r="Q53" s="50">
        <v>125</v>
      </c>
      <c r="R53" s="50">
        <v>5</v>
      </c>
      <c r="S53" s="50" t="s">
        <v>31</v>
      </c>
      <c r="T53" s="50"/>
    </row>
    <row r="54" spans="1:20" x14ac:dyDescent="0.2">
      <c r="A54" s="49"/>
      <c r="B54" s="49"/>
      <c r="C54" s="50">
        <v>3</v>
      </c>
      <c r="D54" s="50" t="s">
        <v>165</v>
      </c>
      <c r="E54" s="51" t="s">
        <v>166</v>
      </c>
      <c r="F54" s="52" t="s">
        <v>167</v>
      </c>
      <c r="G54" s="50" t="s">
        <v>35</v>
      </c>
      <c r="H54" s="50">
        <v>2</v>
      </c>
      <c r="I54" s="50"/>
      <c r="J54" s="50">
        <v>3</v>
      </c>
      <c r="K54" s="50"/>
      <c r="L54" s="50"/>
      <c r="M54" s="50"/>
      <c r="N54" s="50">
        <v>3</v>
      </c>
      <c r="O54" s="50">
        <v>78</v>
      </c>
      <c r="P54" s="50">
        <v>47</v>
      </c>
      <c r="Q54" s="50">
        <v>125</v>
      </c>
      <c r="R54" s="50">
        <v>5</v>
      </c>
      <c r="S54" s="50" t="s">
        <v>31</v>
      </c>
      <c r="T54" s="50"/>
    </row>
    <row r="55" spans="1:20" ht="24.75" x14ac:dyDescent="0.2">
      <c r="A55" s="49"/>
      <c r="B55" s="49"/>
      <c r="C55" s="50">
        <v>4</v>
      </c>
      <c r="D55" s="50" t="s">
        <v>168</v>
      </c>
      <c r="E55" s="51" t="s">
        <v>169</v>
      </c>
      <c r="F55" s="52" t="s">
        <v>170</v>
      </c>
      <c r="G55" s="50" t="s">
        <v>30</v>
      </c>
      <c r="H55" s="50">
        <v>2</v>
      </c>
      <c r="I55" s="50"/>
      <c r="J55" s="50">
        <v>3</v>
      </c>
      <c r="K55" s="50"/>
      <c r="L55" s="50"/>
      <c r="M55" s="50"/>
      <c r="N55" s="50">
        <v>3</v>
      </c>
      <c r="O55" s="50">
        <v>78</v>
      </c>
      <c r="P55" s="50">
        <v>47</v>
      </c>
      <c r="Q55" s="50">
        <v>125</v>
      </c>
      <c r="R55" s="50">
        <v>5</v>
      </c>
      <c r="S55" s="50" t="s">
        <v>31</v>
      </c>
      <c r="T55" s="50"/>
    </row>
    <row r="56" spans="1:20" x14ac:dyDescent="0.2">
      <c r="A56" s="49"/>
      <c r="B56" s="49"/>
      <c r="C56" s="50">
        <v>5</v>
      </c>
      <c r="D56" s="50" t="s">
        <v>171</v>
      </c>
      <c r="E56" s="51" t="s">
        <v>172</v>
      </c>
      <c r="F56" s="52" t="s">
        <v>173</v>
      </c>
      <c r="G56" s="50" t="s">
        <v>30</v>
      </c>
      <c r="H56" s="50">
        <v>2</v>
      </c>
      <c r="I56" s="50">
        <v>2</v>
      </c>
      <c r="J56" s="50"/>
      <c r="K56" s="50"/>
      <c r="L56" s="50"/>
      <c r="M56" s="50"/>
      <c r="N56" s="50">
        <v>3</v>
      </c>
      <c r="O56" s="50">
        <v>63</v>
      </c>
      <c r="P56" s="50">
        <v>62</v>
      </c>
      <c r="Q56" s="50">
        <v>125</v>
      </c>
      <c r="R56" s="50">
        <v>5</v>
      </c>
      <c r="S56" s="50" t="s">
        <v>36</v>
      </c>
      <c r="T56" s="50"/>
    </row>
    <row r="57" spans="1:20" x14ac:dyDescent="0.2">
      <c r="A57" s="49"/>
      <c r="B57" s="49"/>
      <c r="C57" s="50">
        <v>6</v>
      </c>
      <c r="D57" s="50" t="s">
        <v>174</v>
      </c>
      <c r="E57" s="51" t="s">
        <v>175</v>
      </c>
      <c r="F57" s="52" t="s">
        <v>176</v>
      </c>
      <c r="G57" s="50" t="s">
        <v>30</v>
      </c>
      <c r="H57" s="50">
        <v>2</v>
      </c>
      <c r="I57" s="50">
        <v>2</v>
      </c>
      <c r="J57" s="50"/>
      <c r="K57" s="50"/>
      <c r="L57" s="50"/>
      <c r="M57" s="50"/>
      <c r="N57" s="50">
        <v>3</v>
      </c>
      <c r="O57" s="50">
        <v>63</v>
      </c>
      <c r="P57" s="50">
        <v>62</v>
      </c>
      <c r="Q57" s="50">
        <v>125</v>
      </c>
      <c r="R57" s="50">
        <v>5</v>
      </c>
      <c r="S57" s="50" t="s">
        <v>31</v>
      </c>
      <c r="T57" s="50"/>
    </row>
    <row r="58" spans="1:20" x14ac:dyDescent="0.2">
      <c r="A58" s="4" t="s">
        <v>177</v>
      </c>
      <c r="B58" s="4"/>
      <c r="C58" s="4"/>
      <c r="D58" s="4"/>
      <c r="E58" s="4"/>
      <c r="F58" s="4"/>
      <c r="G58" s="4"/>
      <c r="H58" s="7">
        <f>SUM(H52:H57)</f>
        <v>12</v>
      </c>
      <c r="I58" s="7">
        <f>SUM(I52:I57)</f>
        <v>4</v>
      </c>
      <c r="J58" s="7">
        <f>SUM(J52:J57)</f>
        <v>12</v>
      </c>
      <c r="K58" s="7">
        <f>SUM(K52:K57)</f>
        <v>0</v>
      </c>
      <c r="L58" s="7">
        <f>SUM(L52:L57)</f>
        <v>0</v>
      </c>
      <c r="M58" s="7">
        <f>SUM(M52:M57)</f>
        <v>0</v>
      </c>
      <c r="N58" s="7">
        <f>SUM(N52:N57)</f>
        <v>18</v>
      </c>
      <c r="O58" s="7">
        <f>SUM(O52:O57)</f>
        <v>438</v>
      </c>
      <c r="P58" s="7">
        <f>SUM(P52:P57)</f>
        <v>312</v>
      </c>
      <c r="Q58" s="7">
        <f>SUM(Q52:Q57)</f>
        <v>750</v>
      </c>
      <c r="R58" s="8">
        <f>SUM(R52:R57)</f>
        <v>30</v>
      </c>
      <c r="S58" s="39"/>
      <c r="T58" s="39"/>
    </row>
    <row r="59" spans="1:20" ht="15" customHeight="1" x14ac:dyDescent="0.2">
      <c r="A59" s="49" t="s">
        <v>157</v>
      </c>
      <c r="B59" s="49" t="s">
        <v>178</v>
      </c>
      <c r="C59" s="50">
        <v>1</v>
      </c>
      <c r="D59" s="50" t="s">
        <v>179</v>
      </c>
      <c r="E59" s="51" t="s">
        <v>180</v>
      </c>
      <c r="F59" s="52" t="s">
        <v>181</v>
      </c>
      <c r="G59" s="50" t="s">
        <v>30</v>
      </c>
      <c r="H59" s="50">
        <v>2</v>
      </c>
      <c r="I59" s="50"/>
      <c r="J59" s="50">
        <v>3</v>
      </c>
      <c r="K59" s="50"/>
      <c r="L59" s="50"/>
      <c r="M59" s="50"/>
      <c r="N59" s="50">
        <v>3</v>
      </c>
      <c r="O59" s="50">
        <v>78</v>
      </c>
      <c r="P59" s="50">
        <v>72</v>
      </c>
      <c r="Q59" s="50">
        <v>150</v>
      </c>
      <c r="R59" s="50">
        <v>6</v>
      </c>
      <c r="S59" s="50" t="s">
        <v>31</v>
      </c>
      <c r="T59" s="50"/>
    </row>
    <row r="60" spans="1:20" ht="24.75" x14ac:dyDescent="0.2">
      <c r="A60" s="49"/>
      <c r="B60" s="49"/>
      <c r="C60" s="50">
        <v>2</v>
      </c>
      <c r="D60" s="50" t="s">
        <v>182</v>
      </c>
      <c r="E60" s="24" t="s">
        <v>183</v>
      </c>
      <c r="F60" s="25" t="s">
        <v>184</v>
      </c>
      <c r="G60" s="50" t="s">
        <v>30</v>
      </c>
      <c r="H60" s="50">
        <v>2</v>
      </c>
      <c r="I60" s="50"/>
      <c r="J60" s="50">
        <v>3</v>
      </c>
      <c r="K60" s="50"/>
      <c r="L60" s="50">
        <v>1</v>
      </c>
      <c r="M60" s="50"/>
      <c r="N60" s="50">
        <v>3</v>
      </c>
      <c r="O60" s="50">
        <v>93</v>
      </c>
      <c r="P60" s="50">
        <v>57</v>
      </c>
      <c r="Q60" s="50">
        <v>150</v>
      </c>
      <c r="R60" s="50">
        <v>6</v>
      </c>
      <c r="S60" s="50" t="s">
        <v>31</v>
      </c>
      <c r="T60" s="50"/>
    </row>
    <row r="61" spans="1:20" ht="24.75" x14ac:dyDescent="0.2">
      <c r="A61" s="49"/>
      <c r="B61" s="49"/>
      <c r="C61" s="50">
        <v>3</v>
      </c>
      <c r="D61" s="50" t="s">
        <v>185</v>
      </c>
      <c r="E61" s="51" t="s">
        <v>186</v>
      </c>
      <c r="F61" s="52" t="s">
        <v>187</v>
      </c>
      <c r="G61" s="50" t="s">
        <v>30</v>
      </c>
      <c r="H61" s="50">
        <v>2</v>
      </c>
      <c r="I61" s="50"/>
      <c r="J61" s="50"/>
      <c r="K61" s="50"/>
      <c r="L61" s="50"/>
      <c r="M61" s="50">
        <v>2</v>
      </c>
      <c r="N61" s="50">
        <v>3</v>
      </c>
      <c r="O61" s="50">
        <v>63</v>
      </c>
      <c r="P61" s="50">
        <v>87</v>
      </c>
      <c r="Q61" s="50">
        <v>150</v>
      </c>
      <c r="R61" s="50">
        <v>6</v>
      </c>
      <c r="S61" s="50" t="s">
        <v>31</v>
      </c>
      <c r="T61" s="50"/>
    </row>
    <row r="62" spans="1:20" x14ac:dyDescent="0.2">
      <c r="A62" s="49"/>
      <c r="B62" s="49"/>
      <c r="C62" s="50">
        <v>4</v>
      </c>
      <c r="D62" s="50" t="s">
        <v>188</v>
      </c>
      <c r="E62" s="51" t="s">
        <v>189</v>
      </c>
      <c r="F62" s="52" t="s">
        <v>190</v>
      </c>
      <c r="G62" s="50" t="s">
        <v>30</v>
      </c>
      <c r="H62" s="50">
        <v>2</v>
      </c>
      <c r="I62" s="50"/>
      <c r="J62" s="50"/>
      <c r="K62" s="50"/>
      <c r="L62" s="50"/>
      <c r="M62" s="50">
        <v>1</v>
      </c>
      <c r="N62" s="50">
        <v>3</v>
      </c>
      <c r="O62" s="50">
        <v>48</v>
      </c>
      <c r="P62" s="50">
        <v>77</v>
      </c>
      <c r="Q62" s="50">
        <v>125</v>
      </c>
      <c r="R62" s="50">
        <v>5</v>
      </c>
      <c r="S62" s="50" t="s">
        <v>31</v>
      </c>
      <c r="T62" s="50"/>
    </row>
    <row r="63" spans="1:20" ht="24.75" x14ac:dyDescent="0.2">
      <c r="A63" s="49"/>
      <c r="B63" s="49"/>
      <c r="C63" s="50">
        <v>5</v>
      </c>
      <c r="D63" s="50" t="s">
        <v>191</v>
      </c>
      <c r="E63" s="51" t="s">
        <v>192</v>
      </c>
      <c r="F63" s="52" t="s">
        <v>193</v>
      </c>
      <c r="G63" s="50" t="s">
        <v>30</v>
      </c>
      <c r="H63" s="50">
        <v>2</v>
      </c>
      <c r="I63" s="50"/>
      <c r="J63" s="50"/>
      <c r="K63" s="50"/>
      <c r="L63" s="50"/>
      <c r="M63" s="50">
        <v>1</v>
      </c>
      <c r="N63" s="50">
        <v>3</v>
      </c>
      <c r="O63" s="50">
        <v>48</v>
      </c>
      <c r="P63" s="50">
        <v>77</v>
      </c>
      <c r="Q63" s="50">
        <v>125</v>
      </c>
      <c r="R63" s="50">
        <v>5</v>
      </c>
      <c r="S63" s="50" t="s">
        <v>31</v>
      </c>
      <c r="T63" s="50"/>
    </row>
    <row r="64" spans="1:20" x14ac:dyDescent="0.2">
      <c r="A64" s="49"/>
      <c r="B64" s="49"/>
      <c r="C64" s="50">
        <v>6</v>
      </c>
      <c r="D64" s="50" t="s">
        <v>194</v>
      </c>
      <c r="E64" s="24" t="s">
        <v>195</v>
      </c>
      <c r="F64" s="25" t="s">
        <v>196</v>
      </c>
      <c r="G64" s="50" t="s">
        <v>35</v>
      </c>
      <c r="H64" s="50">
        <v>2</v>
      </c>
      <c r="I64" s="50"/>
      <c r="J64" s="50">
        <v>3</v>
      </c>
      <c r="K64" s="50"/>
      <c r="L64" s="50"/>
      <c r="M64" s="50"/>
      <c r="N64" s="50">
        <v>3</v>
      </c>
      <c r="O64" s="50">
        <v>78</v>
      </c>
      <c r="P64" s="50">
        <v>62</v>
      </c>
      <c r="Q64" s="50">
        <v>50</v>
      </c>
      <c r="R64" s="50">
        <v>2</v>
      </c>
      <c r="S64" s="50" t="s">
        <v>31</v>
      </c>
      <c r="T64" s="50"/>
    </row>
    <row r="65" spans="1:20" x14ac:dyDescent="0.2">
      <c r="A65" s="4" t="s">
        <v>197</v>
      </c>
      <c r="B65" s="4"/>
      <c r="C65" s="4"/>
      <c r="D65" s="4"/>
      <c r="E65" s="4"/>
      <c r="F65" s="4"/>
      <c r="G65" s="4"/>
      <c r="H65" s="7">
        <f>SUM(H59:H64)</f>
        <v>12</v>
      </c>
      <c r="I65" s="7">
        <f>SUM(I59:I64)</f>
        <v>0</v>
      </c>
      <c r="J65" s="7">
        <f>SUM(J59:J64)</f>
        <v>9</v>
      </c>
      <c r="K65" s="7">
        <f>SUM(K59:K64)</f>
        <v>0</v>
      </c>
      <c r="L65" s="7">
        <f>SUM(L59:L64)</f>
        <v>1</v>
      </c>
      <c r="M65" s="7">
        <f>SUM(M59:M64)</f>
        <v>4</v>
      </c>
      <c r="N65" s="7">
        <f>SUM(N59:N64)</f>
        <v>18</v>
      </c>
      <c r="O65" s="7">
        <f>SUM(O59:O64)</f>
        <v>408</v>
      </c>
      <c r="P65" s="7">
        <f>SUM(P59:P64)</f>
        <v>432</v>
      </c>
      <c r="Q65" s="7">
        <f>SUM(Q59:Q64)</f>
        <v>750</v>
      </c>
      <c r="R65" s="8">
        <f>SUM(R59:R64)</f>
        <v>30</v>
      </c>
      <c r="S65" s="39"/>
      <c r="T65" s="39"/>
    </row>
    <row r="66" spans="1:20" x14ac:dyDescent="0.2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</row>
    <row r="67" spans="1:20" x14ac:dyDescent="0.2">
      <c r="A67" s="3" t="s">
        <v>198</v>
      </c>
      <c r="B67" s="3"/>
      <c r="C67" s="3"/>
      <c r="D67" s="3"/>
      <c r="E67" s="3"/>
      <c r="F67" s="3"/>
      <c r="G67" s="3"/>
      <c r="H67" s="10">
        <f>H13+H21+H28+H35+H43+H50+H58+H65</f>
        <v>96</v>
      </c>
      <c r="I67" s="10">
        <f>I13+I21+I28+I35+I43+I50+I58+I65</f>
        <v>15</v>
      </c>
      <c r="J67" s="10">
        <f>J13+J21+J28+J35+J43+J50+J58+J65</f>
        <v>77</v>
      </c>
      <c r="K67" s="10">
        <f>K13+K21+K28+K35+K43+K50+K58+K65</f>
        <v>4</v>
      </c>
      <c r="L67" s="10">
        <f>L13+L21+L28+L35+L43+L50+L58+L65</f>
        <v>11</v>
      </c>
      <c r="M67" s="10">
        <f>M13+M21+M28+M35+M43+M50+M58+M65</f>
        <v>16</v>
      </c>
      <c r="N67" s="10">
        <f>N13+N21+N28+N35+N43+N50+N58+N65</f>
        <v>144</v>
      </c>
      <c r="O67" s="10">
        <f>O13+O21+O28+O35+O43+O50+O58+O65</f>
        <v>3459</v>
      </c>
      <c r="P67" s="10">
        <f>P13+P21+P28+P35+P43+P50+P58+P65</f>
        <v>2631</v>
      </c>
      <c r="Q67" s="10">
        <f>Q13+Q21+Q28+Q35+Q43+Q50+Q58+Q65</f>
        <v>6000</v>
      </c>
      <c r="R67" s="11">
        <f>R13+R21+R28+R35+R43+R50+R58+R65</f>
        <v>240</v>
      </c>
      <c r="S67" s="54"/>
      <c r="T67" s="54"/>
    </row>
    <row r="68" spans="1:20" ht="15" customHeight="1" x14ac:dyDescent="0.2">
      <c r="A68" s="55" t="s">
        <v>199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</row>
    <row r="69" spans="1:20" x14ac:dyDescent="0.2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</row>
    <row r="70" spans="1:20" ht="15" customHeight="1" x14ac:dyDescent="0.2">
      <c r="A70" s="55" t="s">
        <v>200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</row>
    <row r="71" spans="1:20" ht="15" customHeight="1" x14ac:dyDescent="0.2">
      <c r="A71" s="55" t="s">
        <v>201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</row>
  </sheetData>
  <mergeCells count="34">
    <mergeCell ref="A70:T70"/>
    <mergeCell ref="A71:T71"/>
    <mergeCell ref="A59:A64"/>
    <mergeCell ref="B59:B64"/>
    <mergeCell ref="A65:G65"/>
    <mergeCell ref="A67:G67"/>
    <mergeCell ref="A68:T68"/>
    <mergeCell ref="A50:G50"/>
    <mergeCell ref="C51:T51"/>
    <mergeCell ref="A52:A57"/>
    <mergeCell ref="B52:B57"/>
    <mergeCell ref="A58:G58"/>
    <mergeCell ref="A35:G35"/>
    <mergeCell ref="A36:A41"/>
    <mergeCell ref="B36:B41"/>
    <mergeCell ref="A43:G43"/>
    <mergeCell ref="A44:A49"/>
    <mergeCell ref="B44:B49"/>
    <mergeCell ref="A21:G21"/>
    <mergeCell ref="A22:A27"/>
    <mergeCell ref="B22:B27"/>
    <mergeCell ref="A28:G28"/>
    <mergeCell ref="A29:A34"/>
    <mergeCell ref="B29:B34"/>
    <mergeCell ref="A7:A12"/>
    <mergeCell ref="B7:B12"/>
    <mergeCell ref="A13:G13"/>
    <mergeCell ref="A14:A20"/>
    <mergeCell ref="B14:B20"/>
    <mergeCell ref="A1:T1"/>
    <mergeCell ref="A2:T2"/>
    <mergeCell ref="A3:T3"/>
    <mergeCell ref="A4:T4"/>
    <mergeCell ref="A5:T5"/>
  </mergeCells>
  <pageMargins left="0.75" right="0.75" top="1" bottom="1" header="0.511811023622047" footer="0.511811023622047"/>
  <pageSetup paperSize="8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showGridLines="0" zoomScaleNormal="100" workbookViewId="0"/>
  </sheetViews>
  <sheetFormatPr defaultColWidth="8.7421875" defaultRowHeight="15" x14ac:dyDescent="0.2"/>
  <cols>
    <col min="1" max="1" width="9.953125" customWidth="1"/>
    <col min="2" max="2" width="39.953125" customWidth="1"/>
    <col min="3" max="6" width="9.953125" customWidth="1"/>
  </cols>
  <sheetData>
    <row r="1" spans="1:3" x14ac:dyDescent="0.2">
      <c r="A1" s="2" t="s">
        <v>202</v>
      </c>
      <c r="B1" s="2"/>
      <c r="C1" s="2"/>
    </row>
    <row r="3" spans="1:3" x14ac:dyDescent="0.2">
      <c r="A3" s="12" t="s">
        <v>203</v>
      </c>
    </row>
    <row r="4" spans="1:3" x14ac:dyDescent="0.2">
      <c r="A4" s="13" t="s">
        <v>12</v>
      </c>
      <c r="B4" s="13" t="s">
        <v>204</v>
      </c>
    </row>
    <row r="5" spans="1:3" x14ac:dyDescent="0.2">
      <c r="A5" s="13" t="s">
        <v>14</v>
      </c>
      <c r="B5" s="13" t="s">
        <v>205</v>
      </c>
    </row>
    <row r="6" spans="1:3" x14ac:dyDescent="0.2">
      <c r="A6" s="13" t="s">
        <v>15</v>
      </c>
      <c r="B6" s="13" t="s">
        <v>206</v>
      </c>
    </row>
    <row r="7" spans="1:3" x14ac:dyDescent="0.2">
      <c r="A7" s="13" t="s">
        <v>16</v>
      </c>
      <c r="B7" s="13" t="s">
        <v>207</v>
      </c>
    </row>
    <row r="8" spans="1:3" x14ac:dyDescent="0.2">
      <c r="A8" s="13" t="s">
        <v>13</v>
      </c>
      <c r="B8" s="13" t="s">
        <v>208</v>
      </c>
    </row>
    <row r="9" spans="1:3" x14ac:dyDescent="0.2">
      <c r="A9" s="13" t="s">
        <v>17</v>
      </c>
      <c r="B9" s="13" t="s">
        <v>209</v>
      </c>
    </row>
    <row r="11" spans="1:3" x14ac:dyDescent="0.2">
      <c r="A11" s="12" t="s">
        <v>23</v>
      </c>
    </row>
    <row r="12" spans="1:3" x14ac:dyDescent="0.2">
      <c r="A12" s="13" t="s">
        <v>43</v>
      </c>
      <c r="B12" s="13" t="s">
        <v>210</v>
      </c>
    </row>
    <row r="13" spans="1:3" x14ac:dyDescent="0.2">
      <c r="A13" s="13" t="s">
        <v>31</v>
      </c>
      <c r="B13" s="13" t="s">
        <v>211</v>
      </c>
    </row>
    <row r="14" spans="1:3" x14ac:dyDescent="0.2">
      <c r="A14" s="13" t="s">
        <v>36</v>
      </c>
      <c r="B14" s="13" t="s">
        <v>212</v>
      </c>
    </row>
    <row r="15" spans="1:3" x14ac:dyDescent="0.2">
      <c r="A15" s="13" t="s">
        <v>213</v>
      </c>
      <c r="B15" s="13" t="s">
        <v>214</v>
      </c>
    </row>
    <row r="17" spans="1:6" x14ac:dyDescent="0.2">
      <c r="A17" s="12" t="s">
        <v>215</v>
      </c>
    </row>
    <row r="18" spans="1:6" x14ac:dyDescent="0.2">
      <c r="A18" s="13" t="s">
        <v>216</v>
      </c>
      <c r="B18" s="13" t="s">
        <v>217</v>
      </c>
    </row>
    <row r="19" spans="1:6" x14ac:dyDescent="0.2">
      <c r="A19" s="13" t="s">
        <v>218</v>
      </c>
      <c r="B19" s="13" t="s">
        <v>219</v>
      </c>
    </row>
    <row r="20" spans="1:6" x14ac:dyDescent="0.2">
      <c r="A20" s="13" t="s">
        <v>220</v>
      </c>
      <c r="B20" s="13" t="s">
        <v>221</v>
      </c>
    </row>
    <row r="22" spans="1:6" x14ac:dyDescent="0.2">
      <c r="A22" s="1" t="s">
        <v>222</v>
      </c>
      <c r="B22" s="1"/>
      <c r="C22" s="1"/>
      <c r="D22" s="1"/>
      <c r="E22" s="1"/>
      <c r="F22" s="1"/>
    </row>
  </sheetData>
  <mergeCells count="2">
    <mergeCell ref="A1:C1"/>
    <mergeCell ref="A22:F2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Excel iOS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Curriculum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/>
  <cp:revision>0</cp:revision>
  <dcterms:created xsi:type="dcterms:W3CDTF">2026-09-17T07:28:48Z</dcterms:created>
  <dcterms:modified xsi:type="dcterms:W3CDTF">2026-09-17T07:28:48Z</dcterms:modified>
  <dc:language>en-US</dc:language>
</cp:coreProperties>
</file>